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保存文書\令和2年度\003_市民協働\01_市民協働\0007_まちづくり事業\111_R2年度審査\03_実績報告\"/>
    </mc:Choice>
  </mc:AlternateContent>
  <bookViews>
    <workbookView xWindow="0" yWindow="0" windowWidth="23040" windowHeight="9384" activeTab="3"/>
  </bookViews>
  <sheets>
    <sheet name="1.事業別" sheetId="15" r:id="rId1"/>
    <sheet name="1.事業別（記入例）" sheetId="13" r:id="rId2"/>
    <sheet name="2.事業別 (経費番号管理）" sheetId="6" r:id="rId3"/>
    <sheet name="2.事業別 (経費番号管理記入例)" sheetId="7" r:id="rId4"/>
  </sheets>
  <definedNames>
    <definedName name="_xlnm.Print_Titles" localSheetId="2">'2.事業別 (経費番号管理）'!$17:$18</definedName>
    <definedName name="_xlnm.Print_Titles" localSheetId="3">'2.事業別 (経費番号管理記入例)'!$17:$18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5" l="1"/>
  <c r="J19" i="6" l="1"/>
  <c r="J20" i="6"/>
  <c r="J21" i="6" s="1"/>
  <c r="J22" i="6" s="1"/>
  <c r="J23" i="6" s="1"/>
  <c r="J24" i="6" s="1"/>
  <c r="I33" i="15" l="1"/>
  <c r="G33" i="15"/>
  <c r="F33" i="15"/>
  <c r="J9" i="15"/>
  <c r="J10" i="15" s="1"/>
  <c r="J11" i="15" s="1"/>
  <c r="J12" i="15" s="1"/>
  <c r="J13" i="15" s="1"/>
  <c r="J14" i="15" s="1"/>
  <c r="J15" i="15" s="1"/>
  <c r="J15" i="13"/>
  <c r="J14" i="13"/>
  <c r="J13" i="13"/>
  <c r="J12" i="13"/>
  <c r="J11" i="13"/>
  <c r="J10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9" i="13"/>
  <c r="I33" i="13"/>
  <c r="G33" i="13"/>
  <c r="F33" i="13"/>
  <c r="D33" i="13"/>
  <c r="J16" i="15" l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I71" i="7" l="1"/>
  <c r="G71" i="7"/>
  <c r="F71" i="7"/>
  <c r="D71" i="7"/>
  <c r="J19" i="7"/>
  <c r="J20" i="7" s="1"/>
  <c r="J21" i="7" s="1"/>
  <c r="J22" i="7" s="1"/>
  <c r="J23" i="7" s="1"/>
  <c r="J24" i="7" s="1"/>
  <c r="F41" i="6"/>
  <c r="I41" i="6"/>
  <c r="G41" i="6"/>
  <c r="J25" i="7" l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D41" i="6"/>
  <c r="J25" i="6" l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</calcChain>
</file>

<file path=xl/comments1.xml><?xml version="1.0" encoding="utf-8"?>
<comments xmlns="http://schemas.openxmlformats.org/spreadsheetml/2006/main">
  <authors>
    <author>里吉　奏子</author>
  </authors>
  <commentLis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収入票・支出票の№とあわせます。</t>
        </r>
      </text>
    </commen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>助成金・運営費繰入の場合は収入票・支出票の作成が不要のため斜線</t>
        </r>
      </text>
    </comment>
    <comment ref="B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里吉　奏子</author>
  </authors>
  <commentLis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>収入票・支出票の№とあわせます。</t>
        </r>
      </text>
    </comment>
    <comment ref="K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・支出のみ経費番号を選択</t>
        </r>
      </text>
    </comment>
    <comment ref="B19" authorId="0" shapeId="0">
      <text>
        <r>
          <rPr>
            <sz val="9"/>
            <color indexed="81"/>
            <rFont val="ＭＳ Ｐゴシック"/>
            <family val="3"/>
            <charset val="128"/>
          </rPr>
          <t>助成金・運営費繰入の場合は収入票・支出票の作成が不要のため斜線</t>
        </r>
      </text>
    </comment>
    <comment ref="B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<sst xmlns="http://schemas.openxmlformats.org/spreadsheetml/2006/main" count="112" uniqueCount="44">
  <si>
    <t>№</t>
    <phoneticPr fontId="1"/>
  </si>
  <si>
    <t>収支年月日</t>
    <rPh sb="0" eb="2">
      <t>シュウシ</t>
    </rPh>
    <rPh sb="2" eb="5">
      <t>ネンガッピ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</si>
  <si>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</si>
  <si>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</si>
  <si>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</si>
  <si>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</si>
  <si>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差引残高</t>
    <rPh sb="0" eb="2">
      <t>サシヒキ</t>
    </rPh>
    <rPh sb="2" eb="4">
      <t>ザンダカ</t>
    </rPh>
    <phoneticPr fontId="1"/>
  </si>
  <si>
    <t>助成金</t>
    <rPh sb="0" eb="3">
      <t>ジョセイキン</t>
    </rPh>
    <phoneticPr fontId="1"/>
  </si>
  <si>
    <t>経費番号</t>
    <rPh sb="0" eb="2">
      <t>ケイヒ</t>
    </rPh>
    <rPh sb="2" eb="4">
      <t>バンゴウ</t>
    </rPh>
    <phoneticPr fontId="1"/>
  </si>
  <si>
    <t>経費区分</t>
    <rPh sb="0" eb="2">
      <t>ケイヒ</t>
    </rPh>
    <rPh sb="2" eb="4">
      <t>クブン</t>
    </rPh>
    <phoneticPr fontId="1"/>
  </si>
  <si>
    <t>令和●年度</t>
    <rPh sb="0" eb="2">
      <t>レイワ</t>
    </rPh>
    <rPh sb="2" eb="5">
      <t>マルネンド</t>
    </rPh>
    <phoneticPr fontId="1"/>
  </si>
  <si>
    <t>報償費</t>
    <rPh sb="0" eb="3">
      <t>ホウショウヒ</t>
    </rPh>
    <phoneticPr fontId="1"/>
  </si>
  <si>
    <t>実費弁償費</t>
    <rPh sb="0" eb="4">
      <t>ジッピベンショウ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</si>
  <si>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</si>
  <si>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</si>
  <si>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</si>
  <si>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</si>
  <si>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修繕費</t>
    <rPh sb="0" eb="3">
      <t>シュウゼンヒ</t>
    </rPh>
    <phoneticPr fontId="1"/>
  </si>
  <si>
    <t>通信・運搬費</t>
    <rPh sb="0" eb="2">
      <t>ツウシン</t>
    </rPh>
    <rPh sb="3" eb="5">
      <t>ウンパン</t>
    </rPh>
    <rPh sb="5" eb="6">
      <t>ヒ</t>
    </rPh>
    <phoneticPr fontId="1"/>
  </si>
  <si>
    <t>保険料</t>
    <rPh sb="0" eb="3">
      <t>ホケンリョウ</t>
    </rPh>
    <phoneticPr fontId="1"/>
  </si>
  <si>
    <t>手数料</t>
    <rPh sb="0" eb="3">
      <t>テスウリョウ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</si>
  <si>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</si>
  <si>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原材料費</t>
    <rPh sb="0" eb="3">
      <t>ゲンザイリョウ</t>
    </rPh>
    <rPh sb="3" eb="4">
      <t>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</si>
  <si>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</si>
  <si>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令和●年●月●日～令和●年●月●日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</si>
  <si>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合計</t>
    <rPh sb="0" eb="2">
      <t>ゴウケイ</t>
    </rPh>
    <phoneticPr fontId="1"/>
  </si>
  <si>
    <t>現金出納簿（事業別）</t>
    <rPh sb="0" eb="2">
      <t>ゲンキン</t>
    </rPh>
    <rPh sb="2" eb="5">
      <t>スイトウボ</t>
    </rPh>
    <rPh sb="6" eb="8">
      <t>ジギョウ</t>
    </rPh>
    <rPh sb="8" eb="9">
      <t>ベツ</t>
    </rPh>
    <phoneticPr fontId="1"/>
  </si>
  <si>
    <t>のぼり旗購入</t>
    <rPh sb="3" eb="4">
      <t>バタ</t>
    </rPh>
    <rPh sb="4" eb="6">
      <t>コウニュウ</t>
    </rPh>
    <phoneticPr fontId="1"/>
  </si>
  <si>
    <t>○○○○団体</t>
    <rPh sb="4" eb="6">
      <t>ダンタイ</t>
    </rPh>
    <phoneticPr fontId="1"/>
  </si>
  <si>
    <t>標語募集とのぼり旗作成事業事業</t>
    <rPh sb="13" eb="15">
      <t>ジギョウ</t>
    </rPh>
    <phoneticPr fontId="1"/>
  </si>
  <si>
    <t>のぼり旗送料</t>
    <rPh sb="3" eb="4">
      <t>バタ</t>
    </rPh>
    <rPh sb="4" eb="6">
      <t>ソウリョウ</t>
    </rPh>
    <phoneticPr fontId="1"/>
  </si>
  <si>
    <t>振込手数料</t>
    <rPh sb="0" eb="2">
      <t>フリコミ</t>
    </rPh>
    <rPh sb="2" eb="5">
      <t>テスウリョウ</t>
    </rPh>
    <phoneticPr fontId="1"/>
  </si>
  <si>
    <t>（対象経費）金額</t>
    <rPh sb="1" eb="3">
      <t>タイショウ</t>
    </rPh>
    <rPh sb="3" eb="5">
      <t>ケイヒ</t>
    </rPh>
    <rPh sb="6" eb="8">
      <t>キンガク</t>
    </rPh>
    <phoneticPr fontId="1"/>
  </si>
  <si>
    <t>（対象外経費）
金額</t>
    <rPh sb="1" eb="3">
      <t>タイショウ</t>
    </rPh>
    <rPh sb="3" eb="4">
      <t>ガイ</t>
    </rPh>
    <rPh sb="4" eb="6">
      <t>ケイヒ</t>
    </rPh>
    <rPh sb="8" eb="10">
      <t>キンガク</t>
    </rPh>
    <phoneticPr fontId="1"/>
  </si>
  <si>
    <t>標語選考委員会 
（弁当）・飲み物代10人分</t>
    <rPh sb="0" eb="2">
      <t>ヒョウゴ</t>
    </rPh>
    <rPh sb="2" eb="4">
      <t>センコウ</t>
    </rPh>
    <rPh sb="4" eb="6">
      <t>イイン</t>
    </rPh>
    <rPh sb="6" eb="7">
      <t>カイ</t>
    </rPh>
    <rPh sb="10" eb="12">
      <t>ベントウ</t>
    </rPh>
    <rPh sb="14" eb="15">
      <t>ノ</t>
    </rPh>
    <rPh sb="16" eb="17">
      <t>モノ</t>
    </rPh>
    <rPh sb="17" eb="18">
      <t>ダイ</t>
    </rPh>
    <rPh sb="20" eb="21">
      <t>ニン</t>
    </rPh>
    <rPh sb="21" eb="22">
      <t>ブン</t>
    </rPh>
    <phoneticPr fontId="1"/>
  </si>
  <si>
    <t>（運営費繰入）
金額</t>
    <rPh sb="1" eb="4">
      <t>ウンエイヒ</t>
    </rPh>
    <rPh sb="4" eb="6">
      <t>クリイレ</t>
    </rPh>
    <rPh sb="8" eb="10">
      <t>キンガク</t>
    </rPh>
    <phoneticPr fontId="1"/>
  </si>
  <si>
    <t>運営費繰入
（弁当代）</t>
    <rPh sb="0" eb="2">
      <t>ウンエイ</t>
    </rPh>
    <rPh sb="2" eb="3">
      <t>ヒ</t>
    </rPh>
    <rPh sb="3" eb="5">
      <t>クリイレ</t>
    </rPh>
    <rPh sb="7" eb="9">
      <t>ベントウ</t>
    </rPh>
    <rPh sb="9" eb="10">
      <t>ダイ</t>
    </rPh>
    <phoneticPr fontId="1"/>
  </si>
  <si>
    <t>対象外</t>
    <rPh sb="0" eb="2">
      <t>タイショウ</t>
    </rPh>
    <rPh sb="2" eb="3">
      <t>ガイ</t>
    </rPh>
    <phoneticPr fontId="1"/>
  </si>
  <si>
    <t>電子備品購入</t>
    <rPh sb="0" eb="2">
      <t>デンシ</t>
    </rPh>
    <rPh sb="2" eb="4">
      <t>ビヒン</t>
    </rPh>
    <rPh sb="4" eb="6">
      <t>コウニュウ</t>
    </rPh>
    <phoneticPr fontId="1"/>
  </si>
  <si>
    <t>対象外</t>
    <rPh sb="0" eb="3">
      <t>タイショウガイ</t>
    </rPh>
    <phoneticPr fontId="1"/>
  </si>
  <si>
    <t>運営費繰入
（弁当代等）</t>
    <rPh sb="0" eb="2">
      <t>ウンエイ</t>
    </rPh>
    <rPh sb="2" eb="3">
      <t>ヒ</t>
    </rPh>
    <rPh sb="3" eb="5">
      <t>クリイレ</t>
    </rPh>
    <rPh sb="7" eb="9">
      <t>ベントウ</t>
    </rPh>
    <rPh sb="9" eb="10">
      <t>ダイ</t>
    </rPh>
    <rPh sb="10" eb="11">
      <t>ナド</t>
    </rPh>
    <phoneticPr fontId="1"/>
  </si>
  <si>
    <t>○○○○事業</t>
    <rPh sb="4" eb="6">
      <t>ジギョウ</t>
    </rPh>
    <phoneticPr fontId="1"/>
  </si>
  <si>
    <t>○○団体 〇〇事業</t>
    <rPh sb="2" eb="4">
      <t>ダンタイ</t>
    </rPh>
    <rPh sb="7" eb="9">
      <t>ジギョウ</t>
    </rPh>
    <phoneticPr fontId="1"/>
  </si>
  <si>
    <t>記入例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</si>
</sst>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8" xfId="0" applyNumberFormat="1" applyFont="1" applyBorder="1">
      <alignment vertical="center"/>
    </xf>
    <xf numFmtId="0" fontId="6" fillId="0" borderId="11" xfId="0" applyFont="1" applyBorder="1">
      <alignment vertical="center"/>
    </xf>
    <xf numFmtId="3" fontId="6" fillId="0" borderId="11" xfId="0" applyNumberFormat="1" applyFont="1" applyBorder="1">
      <alignment vertical="center"/>
    </xf>
    <xf numFmtId="0" fontId="6" fillId="0" borderId="14" xfId="0" applyFont="1" applyBorder="1">
      <alignment vertical="center"/>
    </xf>
    <xf numFmtId="3" fontId="6" fillId="0" borderId="14" xfId="0" applyNumberFormat="1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38" fontId="0" fillId="0" borderId="0" xfId="1" applyFont="1" applyAlignment="1">
      <alignment vertical="center" shrinkToFit="1"/>
    </xf>
    <xf numFmtId="38" fontId="0" fillId="0" borderId="11" xfId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right"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38" fontId="5" fillId="0" borderId="0" xfId="1" applyFont="1">
      <alignment vertical="center"/>
    </xf>
    <xf numFmtId="38" fontId="6" fillId="0" borderId="0" xfId="1" applyFont="1" applyBorder="1">
      <alignment vertical="center"/>
    </xf>
    <xf numFmtId="38" fontId="6" fillId="0" borderId="8" xfId="1" applyFont="1" applyBorder="1" applyAlignment="1">
      <alignment horizontal="right" vertical="center"/>
    </xf>
    <xf numFmtId="38" fontId="6" fillId="0" borderId="11" xfId="1" applyFont="1" applyBorder="1">
      <alignment vertical="center"/>
    </xf>
    <xf numFmtId="38" fontId="6" fillId="0" borderId="14" xfId="1" applyFont="1" applyBorder="1">
      <alignment vertical="center"/>
    </xf>
    <xf numFmtId="38" fontId="8" fillId="2" borderId="1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38" fontId="6" fillId="0" borderId="27" xfId="1" applyFont="1" applyBorder="1" applyAlignment="1">
      <alignment vertical="center"/>
    </xf>
    <xf numFmtId="0" fontId="9" fillId="0" borderId="11" xfId="0" applyFont="1" applyBorder="1" applyAlignment="1">
      <alignment horizontal="right" vertical="center" wrapText="1"/>
    </xf>
    <xf numFmtId="38" fontId="6" fillId="0" borderId="35" xfId="1" applyFont="1" applyBorder="1" applyAlignment="1">
      <alignment vertical="center"/>
    </xf>
    <xf numFmtId="14" fontId="5" fillId="0" borderId="0" xfId="0" applyNumberFormat="1" applyFont="1" applyAlignment="1">
      <alignment vertical="center" shrinkToFit="1"/>
    </xf>
    <xf numFmtId="14" fontId="6" fillId="0" borderId="8" xfId="0" applyNumberFormat="1" applyFont="1" applyBorder="1" applyAlignment="1">
      <alignment vertical="center" shrinkToFit="1"/>
    </xf>
    <xf numFmtId="14" fontId="6" fillId="0" borderId="11" xfId="0" applyNumberFormat="1" applyFont="1" applyBorder="1" applyAlignment="1">
      <alignment vertical="center" shrinkToFit="1"/>
    </xf>
    <xf numFmtId="14" fontId="6" fillId="0" borderId="14" xfId="0" applyNumberFormat="1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38" fontId="11" fillId="2" borderId="1" xfId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0" borderId="9" xfId="0" applyNumberFormat="1" applyFont="1" applyBorder="1">
      <alignment vertical="center"/>
    </xf>
    <xf numFmtId="3" fontId="6" fillId="0" borderId="12" xfId="0" applyNumberFormat="1" applyFont="1" applyBorder="1">
      <alignment vertical="center"/>
    </xf>
    <xf numFmtId="3" fontId="6" fillId="0" borderId="15" xfId="0" applyNumberFormat="1" applyFont="1" applyBorder="1">
      <alignment vertical="center"/>
    </xf>
    <xf numFmtId="38" fontId="6" fillId="0" borderId="39" xfId="1" applyFont="1" applyBorder="1" applyAlignment="1">
      <alignment vertical="center"/>
    </xf>
    <xf numFmtId="0" fontId="0" fillId="0" borderId="0" xfId="0" applyAlignment="1" applyProtection="1">
      <alignment vertical="center" shrinkToFit="1"/>
      <protection locked="0"/>
    </xf>
    <xf numFmtId="38" fontId="0" fillId="0" borderId="0" xfId="1" applyFont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11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38" fontId="8" fillId="2" borderId="1" xfId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14" fontId="6" fillId="0" borderId="8" xfId="0" applyNumberFormat="1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3" fontId="6" fillId="0" borderId="8" xfId="0" applyNumberFormat="1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 shrinkToFit="1"/>
      <protection locked="0"/>
    </xf>
    <xf numFmtId="38" fontId="6" fillId="0" borderId="8" xfId="1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14" fontId="6" fillId="0" borderId="11" xfId="0" applyNumberFormat="1" applyFont="1" applyBorder="1" applyAlignment="1" applyProtection="1">
      <alignment vertical="center" shrinkToFit="1"/>
      <protection locked="0"/>
    </xf>
    <xf numFmtId="0" fontId="6" fillId="0" borderId="11" xfId="0" applyFont="1" applyBorder="1" applyProtection="1">
      <alignment vertical="center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38" fontId="6" fillId="0" borderId="11" xfId="1" applyFont="1" applyBorder="1" applyProtection="1">
      <alignment vertical="center"/>
      <protection locked="0"/>
    </xf>
    <xf numFmtId="0" fontId="0" fillId="0" borderId="11" xfId="0" applyBorder="1" applyAlignment="1" applyProtection="1">
      <alignment vertical="center" shrinkToFit="1"/>
      <protection locked="0"/>
    </xf>
    <xf numFmtId="38" fontId="0" fillId="0" borderId="11" xfId="1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horizontal="right" vertical="center" wrapTex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14" fontId="6" fillId="0" borderId="14" xfId="0" applyNumberFormat="1" applyFont="1" applyBorder="1" applyAlignment="1" applyProtection="1">
      <alignment vertical="center" shrinkToFit="1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38" fontId="6" fillId="0" borderId="14" xfId="1" applyFont="1" applyBorder="1" applyProtection="1">
      <alignment vertical="center"/>
      <protection locked="0"/>
    </xf>
    <xf numFmtId="3" fontId="6" fillId="0" borderId="9" xfId="0" applyNumberFormat="1" applyFont="1" applyBorder="1" applyProtection="1">
      <alignment vertical="center"/>
    </xf>
    <xf numFmtId="3" fontId="6" fillId="0" borderId="12" xfId="0" applyNumberFormat="1" applyFont="1" applyBorder="1" applyProtection="1">
      <alignment vertical="center"/>
    </xf>
    <xf numFmtId="3" fontId="6" fillId="0" borderId="15" xfId="0" applyNumberFormat="1" applyFont="1" applyBorder="1" applyProtection="1">
      <alignment vertical="center"/>
    </xf>
    <xf numFmtId="38" fontId="6" fillId="0" borderId="35" xfId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14" fontId="5" fillId="0" borderId="0" xfId="0" applyNumberFormat="1" applyFont="1" applyAlignment="1" applyProtection="1">
      <alignment vertical="center" shrinkToFit="1"/>
      <protection locked="0"/>
    </xf>
    <xf numFmtId="38" fontId="5" fillId="0" borderId="0" xfId="1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 vertical="center" shrinkToFit="1"/>
      <protection locked="0"/>
    </xf>
    <xf numFmtId="38" fontId="6" fillId="0" borderId="0" xfId="1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38" fontId="6" fillId="0" borderId="27" xfId="1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3" fontId="6" fillId="0" borderId="8" xfId="0" applyNumberFormat="1" applyFont="1" applyBorder="1" applyProtection="1">
      <alignment vertical="center"/>
    </xf>
    <xf numFmtId="3" fontId="6" fillId="0" borderId="11" xfId="0" applyNumberFormat="1" applyFont="1" applyBorder="1" applyProtection="1">
      <alignment vertical="center"/>
    </xf>
    <xf numFmtId="3" fontId="6" fillId="0" borderId="14" xfId="0" applyNumberFormat="1" applyFont="1" applyBorder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38" fontId="11" fillId="2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shrinkToFit="1"/>
    </xf>
    <xf numFmtId="38" fontId="8" fillId="2" borderId="1" xfId="1" applyFont="1" applyFill="1" applyBorder="1" applyAlignment="1" applyProtection="1">
      <alignment horizontal="center" vertical="center" wrapText="1"/>
    </xf>
    <xf numFmtId="38" fontId="6" fillId="0" borderId="39" xfId="1" applyFont="1" applyBorder="1" applyAlignment="1" applyProtection="1">
      <alignment vertical="center"/>
    </xf>
    <xf numFmtId="0" fontId="13" fillId="0" borderId="40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38" fontId="6" fillId="0" borderId="26" xfId="1" applyFont="1" applyBorder="1" applyAlignment="1" applyProtection="1">
      <alignment horizontal="right" vertical="center"/>
    </xf>
    <xf numFmtId="38" fontId="6" fillId="0" borderId="27" xfId="1" applyFont="1" applyBorder="1" applyAlignment="1" applyProtection="1">
      <alignment horizontal="right" vertical="center"/>
    </xf>
    <xf numFmtId="38" fontId="6" fillId="0" borderId="28" xfId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14" fontId="6" fillId="2" borderId="3" xfId="0" applyNumberFormat="1" applyFont="1" applyFill="1" applyBorder="1" applyAlignment="1" applyProtection="1">
      <alignment horizontal="center" vertical="center" shrinkToFit="1"/>
    </xf>
    <xf numFmtId="14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6" fillId="0" borderId="26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4" fontId="6" fillId="2" borderId="3" xfId="0" applyNumberFormat="1" applyFont="1" applyFill="1" applyBorder="1" applyAlignment="1">
      <alignment horizontal="center" vertical="center" shrinkToFit="1"/>
    </xf>
    <xf numFmtId="14" fontId="6" fillId="2" borderId="1" xfId="0" applyNumberFormat="1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14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14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3366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topLeftCell="A9" workbookViewId="0">
      <selection activeCell="E9" sqref="E9:E32"/>
    </sheetView>
  </sheetViews>
  <sheetFormatPr defaultRowHeight="13.2" x14ac:dyDescent="0.2"/>
  <cols>
    <col min="1" max="1" width="2.33203125" style="61" customWidth="1"/>
    <col min="2" max="2" width="3.77734375" style="61" customWidth="1"/>
    <col min="3" max="3" width="10.77734375" style="61" customWidth="1"/>
    <col min="4" max="4" width="9.77734375" style="61" customWidth="1"/>
    <col min="5" max="5" width="10.77734375" style="61" customWidth="1"/>
    <col min="6" max="6" width="8.77734375" style="61" customWidth="1"/>
    <col min="7" max="8" width="12.77734375" style="61" customWidth="1"/>
    <col min="9" max="9" width="8.77734375" style="61" customWidth="1"/>
    <col min="10" max="10" width="12.77734375" style="61" customWidth="1"/>
    <col min="11" max="16384" width="8.88671875" style="61"/>
  </cols>
  <sheetData>
    <row r="1" spans="2:10" x14ac:dyDescent="0.2">
      <c r="B1" s="59"/>
      <c r="C1" s="59"/>
      <c r="D1" s="59"/>
      <c r="E1" s="60"/>
      <c r="J1" s="62"/>
    </row>
    <row r="2" spans="2:10" ht="13.8" customHeight="1" x14ac:dyDescent="0.2">
      <c r="B2" s="127" t="s">
        <v>10</v>
      </c>
      <c r="C2" s="127"/>
      <c r="D2" s="127"/>
      <c r="E2" s="128" t="s">
        <v>42</v>
      </c>
      <c r="F2" s="128"/>
      <c r="G2" s="128"/>
      <c r="H2" s="128"/>
      <c r="I2" s="128"/>
      <c r="J2" s="128"/>
    </row>
    <row r="3" spans="2:10" ht="13.2" customHeight="1" x14ac:dyDescent="0.2">
      <c r="B3" s="127"/>
      <c r="C3" s="127"/>
      <c r="D3" s="127"/>
      <c r="E3" s="128"/>
      <c r="F3" s="128"/>
      <c r="G3" s="128"/>
      <c r="H3" s="128"/>
      <c r="I3" s="128"/>
      <c r="J3" s="128"/>
    </row>
    <row r="4" spans="2:10" ht="13.2" customHeight="1" x14ac:dyDescent="0.2">
      <c r="B4" s="127" t="s">
        <v>24</v>
      </c>
      <c r="C4" s="127"/>
      <c r="D4" s="127"/>
      <c r="E4" s="127"/>
      <c r="F4" s="127"/>
      <c r="G4" s="127"/>
      <c r="H4" s="127"/>
      <c r="I4" s="127"/>
      <c r="J4" s="127"/>
    </row>
    <row r="5" spans="2:10" ht="13.2" customHeight="1" x14ac:dyDescent="0.2">
      <c r="B5" s="127"/>
      <c r="C5" s="127"/>
      <c r="D5" s="127"/>
      <c r="E5" s="127"/>
      <c r="F5" s="127"/>
      <c r="G5" s="127"/>
      <c r="H5" s="127"/>
      <c r="I5" s="127"/>
      <c r="J5" s="127"/>
    </row>
    <row r="6" spans="2:10" ht="13.8" thickBot="1" x14ac:dyDescent="0.25"/>
    <row r="7" spans="2:10" s="63" customFormat="1" ht="19.95" customHeight="1" x14ac:dyDescent="0.2">
      <c r="B7" s="129" t="s">
        <v>0</v>
      </c>
      <c r="C7" s="131" t="s">
        <v>1</v>
      </c>
      <c r="D7" s="133" t="s">
        <v>2</v>
      </c>
      <c r="E7" s="134"/>
      <c r="F7" s="135"/>
      <c r="G7" s="133" t="s">
        <v>3</v>
      </c>
      <c r="H7" s="134"/>
      <c r="I7" s="135"/>
      <c r="J7" s="136" t="s">
        <v>6</v>
      </c>
    </row>
    <row r="8" spans="2:10" s="63" customFormat="1" ht="19.95" customHeight="1" x14ac:dyDescent="0.2">
      <c r="B8" s="130"/>
      <c r="C8" s="132"/>
      <c r="D8" s="116" t="s">
        <v>4</v>
      </c>
      <c r="E8" s="116" t="s">
        <v>5</v>
      </c>
      <c r="F8" s="117" t="s">
        <v>35</v>
      </c>
      <c r="G8" s="118" t="s">
        <v>4</v>
      </c>
      <c r="H8" s="119" t="s">
        <v>32</v>
      </c>
      <c r="I8" s="117" t="s">
        <v>33</v>
      </c>
      <c r="J8" s="137"/>
    </row>
    <row r="9" spans="2:10" s="63" customFormat="1" ht="25.05" customHeight="1" x14ac:dyDescent="0.2">
      <c r="B9" s="68"/>
      <c r="C9" s="69"/>
      <c r="D9" s="70"/>
      <c r="E9" s="71"/>
      <c r="F9" s="71"/>
      <c r="G9" s="72"/>
      <c r="H9" s="73"/>
      <c r="I9" s="73"/>
      <c r="J9" s="88">
        <f>(E9+F9)-(H9+I9)</f>
        <v>0</v>
      </c>
    </row>
    <row r="10" spans="2:10" s="63" customFormat="1" ht="25.05" customHeight="1" x14ac:dyDescent="0.2">
      <c r="B10" s="74"/>
      <c r="C10" s="75"/>
      <c r="D10" s="76"/>
      <c r="E10" s="76"/>
      <c r="F10" s="76"/>
      <c r="G10" s="77"/>
      <c r="H10" s="78"/>
      <c r="I10" s="78"/>
      <c r="J10" s="89">
        <f t="shared" ref="J10:J32" si="0">(J9+E10+F10)-H10-I10</f>
        <v>0</v>
      </c>
    </row>
    <row r="11" spans="2:10" s="63" customFormat="1" ht="25.05" customHeight="1" x14ac:dyDescent="0.2">
      <c r="B11" s="74"/>
      <c r="C11" s="75"/>
      <c r="D11" s="76"/>
      <c r="E11" s="76"/>
      <c r="F11" s="76"/>
      <c r="G11" s="79"/>
      <c r="H11" s="80"/>
      <c r="I11" s="80"/>
      <c r="J11" s="89">
        <f t="shared" si="0"/>
        <v>0</v>
      </c>
    </row>
    <row r="12" spans="2:10" s="63" customFormat="1" ht="25.05" customHeight="1" x14ac:dyDescent="0.2">
      <c r="B12" s="74"/>
      <c r="C12" s="75"/>
      <c r="D12" s="76"/>
      <c r="E12" s="76"/>
      <c r="F12" s="76"/>
      <c r="G12" s="81"/>
      <c r="H12" s="78"/>
      <c r="I12" s="78"/>
      <c r="J12" s="89">
        <f t="shared" si="0"/>
        <v>0</v>
      </c>
    </row>
    <row r="13" spans="2:10" s="63" customFormat="1" ht="25.05" customHeight="1" x14ac:dyDescent="0.2">
      <c r="B13" s="74"/>
      <c r="C13" s="75"/>
      <c r="D13" s="76"/>
      <c r="E13" s="76"/>
      <c r="F13" s="76"/>
      <c r="G13" s="81"/>
      <c r="H13" s="78"/>
      <c r="I13" s="78"/>
      <c r="J13" s="89">
        <f t="shared" si="0"/>
        <v>0</v>
      </c>
    </row>
    <row r="14" spans="2:10" s="63" customFormat="1" ht="25.05" customHeight="1" x14ac:dyDescent="0.2">
      <c r="B14" s="74"/>
      <c r="C14" s="75"/>
      <c r="D14" s="82"/>
      <c r="E14" s="76"/>
      <c r="F14" s="78"/>
      <c r="G14" s="81"/>
      <c r="H14" s="78"/>
      <c r="I14" s="78"/>
      <c r="J14" s="89">
        <f t="shared" si="0"/>
        <v>0</v>
      </c>
    </row>
    <row r="15" spans="2:10" s="63" customFormat="1" ht="25.05" customHeight="1" x14ac:dyDescent="0.2">
      <c r="B15" s="74"/>
      <c r="C15" s="75"/>
      <c r="D15" s="76"/>
      <c r="E15" s="76"/>
      <c r="F15" s="76"/>
      <c r="G15" s="81"/>
      <c r="H15" s="78"/>
      <c r="I15" s="78"/>
      <c r="J15" s="89">
        <f t="shared" si="0"/>
        <v>0</v>
      </c>
    </row>
    <row r="16" spans="2:10" s="63" customFormat="1" ht="25.05" customHeight="1" x14ac:dyDescent="0.2">
      <c r="B16" s="74"/>
      <c r="C16" s="75"/>
      <c r="D16" s="76"/>
      <c r="E16" s="76"/>
      <c r="F16" s="76"/>
      <c r="G16" s="81"/>
      <c r="H16" s="78"/>
      <c r="I16" s="78"/>
      <c r="J16" s="89">
        <f>(J15+E16+F16)-H16-I16</f>
        <v>0</v>
      </c>
    </row>
    <row r="17" spans="2:10" s="63" customFormat="1" ht="25.05" customHeight="1" x14ac:dyDescent="0.2">
      <c r="B17" s="74"/>
      <c r="C17" s="75"/>
      <c r="D17" s="76"/>
      <c r="E17" s="76"/>
      <c r="F17" s="76"/>
      <c r="G17" s="81"/>
      <c r="H17" s="78"/>
      <c r="I17" s="78"/>
      <c r="J17" s="89">
        <f>(J16+E17+F17)-H17-I17</f>
        <v>0</v>
      </c>
    </row>
    <row r="18" spans="2:10" s="63" customFormat="1" ht="25.05" customHeight="1" x14ac:dyDescent="0.2">
      <c r="B18" s="74"/>
      <c r="C18" s="75"/>
      <c r="D18" s="76"/>
      <c r="E18" s="76"/>
      <c r="F18" s="76"/>
      <c r="G18" s="81"/>
      <c r="H18" s="78"/>
      <c r="I18" s="78"/>
      <c r="J18" s="89">
        <f t="shared" si="0"/>
        <v>0</v>
      </c>
    </row>
    <row r="19" spans="2:10" s="63" customFormat="1" ht="25.05" customHeight="1" x14ac:dyDescent="0.2">
      <c r="B19" s="74"/>
      <c r="C19" s="75"/>
      <c r="D19" s="76"/>
      <c r="E19" s="76"/>
      <c r="F19" s="76"/>
      <c r="G19" s="81"/>
      <c r="H19" s="78"/>
      <c r="I19" s="78"/>
      <c r="J19" s="89">
        <f t="shared" si="0"/>
        <v>0</v>
      </c>
    </row>
    <row r="20" spans="2:10" s="63" customFormat="1" ht="25.05" customHeight="1" x14ac:dyDescent="0.2">
      <c r="B20" s="74"/>
      <c r="C20" s="75"/>
      <c r="D20" s="76"/>
      <c r="E20" s="76"/>
      <c r="F20" s="76"/>
      <c r="G20" s="81"/>
      <c r="H20" s="78"/>
      <c r="I20" s="78"/>
      <c r="J20" s="89">
        <f t="shared" si="0"/>
        <v>0</v>
      </c>
    </row>
    <row r="21" spans="2:10" s="63" customFormat="1" ht="25.05" customHeight="1" x14ac:dyDescent="0.2">
      <c r="B21" s="74"/>
      <c r="C21" s="75"/>
      <c r="D21" s="76"/>
      <c r="E21" s="76"/>
      <c r="F21" s="76"/>
      <c r="G21" s="81"/>
      <c r="H21" s="78"/>
      <c r="I21" s="78"/>
      <c r="J21" s="89">
        <f t="shared" si="0"/>
        <v>0</v>
      </c>
    </row>
    <row r="22" spans="2:10" s="63" customFormat="1" ht="25.05" customHeight="1" x14ac:dyDescent="0.2">
      <c r="B22" s="74"/>
      <c r="C22" s="75"/>
      <c r="D22" s="76"/>
      <c r="E22" s="76"/>
      <c r="F22" s="76"/>
      <c r="G22" s="81"/>
      <c r="H22" s="78"/>
      <c r="I22" s="78"/>
      <c r="J22" s="89">
        <f t="shared" si="0"/>
        <v>0</v>
      </c>
    </row>
    <row r="23" spans="2:10" s="63" customFormat="1" ht="25.05" customHeight="1" x14ac:dyDescent="0.2">
      <c r="B23" s="74"/>
      <c r="C23" s="75"/>
      <c r="D23" s="76"/>
      <c r="E23" s="76"/>
      <c r="F23" s="76"/>
      <c r="G23" s="81"/>
      <c r="H23" s="78"/>
      <c r="I23" s="78"/>
      <c r="J23" s="89">
        <f t="shared" si="0"/>
        <v>0</v>
      </c>
    </row>
    <row r="24" spans="2:10" s="63" customFormat="1" ht="25.05" customHeight="1" x14ac:dyDescent="0.2">
      <c r="B24" s="74"/>
      <c r="C24" s="75"/>
      <c r="D24" s="76"/>
      <c r="E24" s="76"/>
      <c r="F24" s="76"/>
      <c r="G24" s="81"/>
      <c r="H24" s="78"/>
      <c r="I24" s="78"/>
      <c r="J24" s="89">
        <f t="shared" si="0"/>
        <v>0</v>
      </c>
    </row>
    <row r="25" spans="2:10" s="63" customFormat="1" ht="25.05" customHeight="1" x14ac:dyDescent="0.2">
      <c r="B25" s="74"/>
      <c r="C25" s="75"/>
      <c r="D25" s="76"/>
      <c r="E25" s="76"/>
      <c r="F25" s="76"/>
      <c r="G25" s="81"/>
      <c r="H25" s="78"/>
      <c r="I25" s="78"/>
      <c r="J25" s="89">
        <f t="shared" si="0"/>
        <v>0</v>
      </c>
    </row>
    <row r="26" spans="2:10" s="63" customFormat="1" ht="25.05" customHeight="1" x14ac:dyDescent="0.2">
      <c r="B26" s="74"/>
      <c r="C26" s="75"/>
      <c r="D26" s="76"/>
      <c r="E26" s="76"/>
      <c r="F26" s="76"/>
      <c r="G26" s="81"/>
      <c r="H26" s="78"/>
      <c r="I26" s="78"/>
      <c r="J26" s="89">
        <f t="shared" si="0"/>
        <v>0</v>
      </c>
    </row>
    <row r="27" spans="2:10" s="63" customFormat="1" ht="25.05" customHeight="1" x14ac:dyDescent="0.2">
      <c r="B27" s="74"/>
      <c r="C27" s="75"/>
      <c r="D27" s="76"/>
      <c r="E27" s="76"/>
      <c r="F27" s="76"/>
      <c r="G27" s="81"/>
      <c r="H27" s="78"/>
      <c r="I27" s="78"/>
      <c r="J27" s="89">
        <f t="shared" si="0"/>
        <v>0</v>
      </c>
    </row>
    <row r="28" spans="2:10" s="63" customFormat="1" ht="25.05" customHeight="1" x14ac:dyDescent="0.2">
      <c r="B28" s="74"/>
      <c r="C28" s="75"/>
      <c r="D28" s="76"/>
      <c r="E28" s="76"/>
      <c r="F28" s="76"/>
      <c r="G28" s="81"/>
      <c r="H28" s="78"/>
      <c r="I28" s="78"/>
      <c r="J28" s="89">
        <f t="shared" si="0"/>
        <v>0</v>
      </c>
    </row>
    <row r="29" spans="2:10" s="63" customFormat="1" ht="25.05" customHeight="1" x14ac:dyDescent="0.2">
      <c r="B29" s="74"/>
      <c r="C29" s="75"/>
      <c r="D29" s="76"/>
      <c r="E29" s="76"/>
      <c r="F29" s="76"/>
      <c r="G29" s="81"/>
      <c r="H29" s="78"/>
      <c r="I29" s="78"/>
      <c r="J29" s="89">
        <f t="shared" si="0"/>
        <v>0</v>
      </c>
    </row>
    <row r="30" spans="2:10" s="63" customFormat="1" ht="25.05" customHeight="1" x14ac:dyDescent="0.2">
      <c r="B30" s="74"/>
      <c r="C30" s="75"/>
      <c r="D30" s="76"/>
      <c r="E30" s="76"/>
      <c r="F30" s="76"/>
      <c r="G30" s="81"/>
      <c r="H30" s="78"/>
      <c r="I30" s="78"/>
      <c r="J30" s="89">
        <f t="shared" si="0"/>
        <v>0</v>
      </c>
    </row>
    <row r="31" spans="2:10" s="63" customFormat="1" ht="25.05" customHeight="1" x14ac:dyDescent="0.2">
      <c r="B31" s="74"/>
      <c r="C31" s="75"/>
      <c r="D31" s="76"/>
      <c r="E31" s="76"/>
      <c r="F31" s="76"/>
      <c r="G31" s="81"/>
      <c r="H31" s="78"/>
      <c r="I31" s="78"/>
      <c r="J31" s="89">
        <f t="shared" si="0"/>
        <v>0</v>
      </c>
    </row>
    <row r="32" spans="2:10" s="63" customFormat="1" ht="25.05" customHeight="1" thickBot="1" x14ac:dyDescent="0.25">
      <c r="B32" s="83"/>
      <c r="C32" s="84"/>
      <c r="D32" s="85"/>
      <c r="E32" s="85"/>
      <c r="F32" s="85"/>
      <c r="G32" s="86"/>
      <c r="H32" s="87"/>
      <c r="I32" s="87"/>
      <c r="J32" s="90">
        <f t="shared" si="0"/>
        <v>0</v>
      </c>
    </row>
    <row r="33" spans="2:10" s="63" customFormat="1" ht="25.05" customHeight="1" thickBot="1" x14ac:dyDescent="0.25">
      <c r="B33" s="122" t="s">
        <v>25</v>
      </c>
      <c r="C33" s="123"/>
      <c r="D33" s="124">
        <f>SUM(E9:E32)</f>
        <v>0</v>
      </c>
      <c r="E33" s="125"/>
      <c r="F33" s="91">
        <f>SUM(F9:F32)</f>
        <v>0</v>
      </c>
      <c r="G33" s="126">
        <f>SUM(H9:H32)</f>
        <v>0</v>
      </c>
      <c r="H33" s="125"/>
      <c r="I33" s="91">
        <f>SUM(I9:I32)</f>
        <v>0</v>
      </c>
      <c r="J33" s="120"/>
    </row>
  </sheetData>
  <sheetProtection sheet="1" objects="1" scenarios="1"/>
  <mergeCells count="11">
    <mergeCell ref="B33:C33"/>
    <mergeCell ref="D33:E33"/>
    <mergeCell ref="G33:H33"/>
    <mergeCell ref="B2:D3"/>
    <mergeCell ref="E2:J3"/>
    <mergeCell ref="B4:J5"/>
    <mergeCell ref="B7:B8"/>
    <mergeCell ref="C7:C8"/>
    <mergeCell ref="D7:F7"/>
    <mergeCell ref="G7:I7"/>
    <mergeCell ref="J7:J8"/>
  </mergeCells>
  <phoneticPr fontId="1"/>
  <pageMargins left="0.31496062992125984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3"/>
  <sheetViews>
    <sheetView workbookViewId="0">
      <selection activeCell="E29" sqref="E29"/>
    </sheetView>
  </sheetViews>
  <sheetFormatPr defaultRowHeight="13.2" x14ac:dyDescent="0.2"/>
  <cols>
    <col min="1" max="1" width="2.33203125" customWidth="1"/>
    <col min="2" max="2" width="3.77734375" customWidth="1"/>
    <col min="3" max="3" width="10.77734375" customWidth="1"/>
    <col min="4" max="4" width="9.77734375" customWidth="1"/>
    <col min="5" max="5" width="10.77734375" customWidth="1"/>
    <col min="6" max="6" width="8.77734375" customWidth="1"/>
    <col min="7" max="8" width="12.77734375" customWidth="1"/>
    <col min="9" max="9" width="8.77734375" customWidth="1"/>
    <col min="10" max="10" width="12.77734375" customWidth="1"/>
  </cols>
  <sheetData>
    <row r="1" spans="2:10" ht="13.8" thickBot="1" x14ac:dyDescent="0.25">
      <c r="B1" s="14"/>
      <c r="C1" s="14"/>
      <c r="D1" s="14"/>
      <c r="E1" s="16"/>
      <c r="J1" s="121" t="s">
        <v>43</v>
      </c>
    </row>
    <row r="2" spans="2:10" ht="13.8" customHeight="1" x14ac:dyDescent="0.2">
      <c r="B2" s="143" t="s">
        <v>10</v>
      </c>
      <c r="C2" s="143"/>
      <c r="D2" s="143"/>
      <c r="E2" s="128" t="s">
        <v>42</v>
      </c>
      <c r="F2" s="128"/>
      <c r="G2" s="128"/>
      <c r="H2" s="128"/>
      <c r="I2" s="128"/>
      <c r="J2" s="128"/>
    </row>
    <row r="3" spans="2:10" ht="13.2" customHeight="1" x14ac:dyDescent="0.2">
      <c r="B3" s="143"/>
      <c r="C3" s="143"/>
      <c r="D3" s="143"/>
      <c r="E3" s="128"/>
      <c r="F3" s="128"/>
      <c r="G3" s="128"/>
      <c r="H3" s="128"/>
      <c r="I3" s="128"/>
      <c r="J3" s="128"/>
    </row>
    <row r="4" spans="2:10" x14ac:dyDescent="0.2">
      <c r="B4" s="143" t="s">
        <v>24</v>
      </c>
      <c r="C4" s="144"/>
      <c r="D4" s="144"/>
      <c r="E4" s="144"/>
      <c r="F4" s="144"/>
      <c r="G4" s="144"/>
      <c r="H4" s="144"/>
      <c r="I4" s="144"/>
      <c r="J4" s="144"/>
    </row>
    <row r="5" spans="2:10" x14ac:dyDescent="0.2">
      <c r="B5" s="144"/>
      <c r="C5" s="144"/>
      <c r="D5" s="144"/>
      <c r="E5" s="144"/>
      <c r="F5" s="144"/>
      <c r="G5" s="144"/>
      <c r="H5" s="144"/>
      <c r="I5" s="144"/>
      <c r="J5" s="144"/>
    </row>
    <row r="6" spans="2:10" ht="13.8" thickBot="1" x14ac:dyDescent="0.25"/>
    <row r="7" spans="2:10" s="1" customFormat="1" ht="19.95" customHeight="1" x14ac:dyDescent="0.2">
      <c r="B7" s="145" t="s">
        <v>0</v>
      </c>
      <c r="C7" s="147" t="s">
        <v>1</v>
      </c>
      <c r="D7" s="149" t="s">
        <v>2</v>
      </c>
      <c r="E7" s="150"/>
      <c r="F7" s="151"/>
      <c r="G7" s="149" t="s">
        <v>3</v>
      </c>
      <c r="H7" s="150"/>
      <c r="I7" s="151"/>
      <c r="J7" s="152" t="s">
        <v>6</v>
      </c>
    </row>
    <row r="8" spans="2:10" s="1" customFormat="1" ht="19.95" customHeight="1" x14ac:dyDescent="0.2">
      <c r="B8" s="146"/>
      <c r="C8" s="148"/>
      <c r="D8" s="54" t="s">
        <v>4</v>
      </c>
      <c r="E8" s="54" t="s">
        <v>5</v>
      </c>
      <c r="F8" s="46" t="s">
        <v>35</v>
      </c>
      <c r="G8" s="24" t="s">
        <v>4</v>
      </c>
      <c r="H8" s="33" t="s">
        <v>32</v>
      </c>
      <c r="I8" s="46" t="s">
        <v>33</v>
      </c>
      <c r="J8" s="153"/>
    </row>
    <row r="9" spans="2:10" s="1" customFormat="1" ht="25.05" customHeight="1" x14ac:dyDescent="0.2">
      <c r="B9" s="42"/>
      <c r="C9" s="39">
        <v>43981</v>
      </c>
      <c r="D9" s="6" t="s">
        <v>7</v>
      </c>
      <c r="E9" s="7">
        <v>200000</v>
      </c>
      <c r="F9" s="7"/>
      <c r="G9" s="25"/>
      <c r="H9" s="30"/>
      <c r="I9" s="30"/>
      <c r="J9" s="55">
        <f>(E9+F9)-(H9+I9)</f>
        <v>200000</v>
      </c>
    </row>
    <row r="10" spans="2:10" s="1" customFormat="1" ht="25.05" customHeight="1" x14ac:dyDescent="0.2">
      <c r="B10" s="43">
        <v>1</v>
      </c>
      <c r="C10" s="40">
        <v>43987</v>
      </c>
      <c r="D10" s="9"/>
      <c r="E10" s="9"/>
      <c r="F10" s="9"/>
      <c r="G10" s="34" t="s">
        <v>34</v>
      </c>
      <c r="H10" s="31">
        <v>1300</v>
      </c>
      <c r="I10" s="31">
        <v>5000</v>
      </c>
      <c r="J10" s="56">
        <f t="shared" ref="J10:J32" si="0">(J9+E10+F10)-H10-I10</f>
        <v>193700</v>
      </c>
    </row>
    <row r="11" spans="2:10" s="1" customFormat="1" ht="25.05" customHeight="1" x14ac:dyDescent="0.2">
      <c r="B11" s="43">
        <v>2</v>
      </c>
      <c r="C11" s="40">
        <v>44002</v>
      </c>
      <c r="D11" s="9"/>
      <c r="E11" s="9"/>
      <c r="F11" s="9"/>
      <c r="G11" s="15" t="s">
        <v>27</v>
      </c>
      <c r="H11" s="17">
        <v>178200</v>
      </c>
      <c r="I11" s="17"/>
      <c r="J11" s="56">
        <f t="shared" si="0"/>
        <v>15500</v>
      </c>
    </row>
    <row r="12" spans="2:10" s="1" customFormat="1" ht="25.05" customHeight="1" x14ac:dyDescent="0.2">
      <c r="B12" s="43">
        <v>3</v>
      </c>
      <c r="C12" s="40">
        <v>44002</v>
      </c>
      <c r="D12" s="9"/>
      <c r="E12" s="9"/>
      <c r="F12" s="9"/>
      <c r="G12" s="26" t="s">
        <v>30</v>
      </c>
      <c r="H12" s="31">
        <v>3672</v>
      </c>
      <c r="I12" s="31"/>
      <c r="J12" s="56">
        <f t="shared" si="0"/>
        <v>11828</v>
      </c>
    </row>
    <row r="13" spans="2:10" s="1" customFormat="1" ht="25.05" customHeight="1" x14ac:dyDescent="0.2">
      <c r="B13" s="43">
        <v>4</v>
      </c>
      <c r="C13" s="40">
        <v>44002</v>
      </c>
      <c r="D13" s="9"/>
      <c r="E13" s="9"/>
      <c r="F13" s="9"/>
      <c r="G13" s="26" t="s">
        <v>31</v>
      </c>
      <c r="H13" s="31">
        <v>540</v>
      </c>
      <c r="I13" s="31"/>
      <c r="J13" s="56">
        <f t="shared" si="0"/>
        <v>11288</v>
      </c>
    </row>
    <row r="14" spans="2:10" s="1" customFormat="1" ht="25.05" customHeight="1" x14ac:dyDescent="0.2">
      <c r="B14" s="44"/>
      <c r="C14" s="40">
        <v>44012</v>
      </c>
      <c r="D14" s="36" t="s">
        <v>40</v>
      </c>
      <c r="E14" s="9"/>
      <c r="F14" s="31">
        <v>5000</v>
      </c>
      <c r="G14" s="26"/>
      <c r="H14" s="31"/>
      <c r="I14" s="31"/>
      <c r="J14" s="56">
        <f t="shared" si="0"/>
        <v>16288</v>
      </c>
    </row>
    <row r="15" spans="2:10" s="1" customFormat="1" ht="25.05" customHeight="1" x14ac:dyDescent="0.2">
      <c r="B15" s="43"/>
      <c r="C15" s="40"/>
      <c r="D15" s="9"/>
      <c r="E15" s="9"/>
      <c r="F15" s="9"/>
      <c r="G15" s="26"/>
      <c r="H15" s="31"/>
      <c r="I15" s="31"/>
      <c r="J15" s="56">
        <f t="shared" si="0"/>
        <v>16288</v>
      </c>
    </row>
    <row r="16" spans="2:10" s="1" customFormat="1" ht="25.05" customHeight="1" x14ac:dyDescent="0.2">
      <c r="B16" s="43"/>
      <c r="C16" s="40"/>
      <c r="D16" s="9"/>
      <c r="E16" s="9"/>
      <c r="F16" s="9"/>
      <c r="G16" s="26"/>
      <c r="H16" s="31"/>
      <c r="I16" s="31"/>
      <c r="J16" s="56">
        <f t="shared" si="0"/>
        <v>16288</v>
      </c>
    </row>
    <row r="17" spans="2:10" s="1" customFormat="1" ht="25.05" customHeight="1" x14ac:dyDescent="0.2">
      <c r="B17" s="43"/>
      <c r="C17" s="40"/>
      <c r="D17" s="9"/>
      <c r="E17" s="9"/>
      <c r="F17" s="9"/>
      <c r="G17" s="26"/>
      <c r="H17" s="31"/>
      <c r="I17" s="31"/>
      <c r="J17" s="56">
        <f t="shared" si="0"/>
        <v>16288</v>
      </c>
    </row>
    <row r="18" spans="2:10" s="1" customFormat="1" ht="25.05" customHeight="1" x14ac:dyDescent="0.2">
      <c r="B18" s="43"/>
      <c r="C18" s="40"/>
      <c r="D18" s="9"/>
      <c r="E18" s="9"/>
      <c r="F18" s="9"/>
      <c r="G18" s="26"/>
      <c r="H18" s="31"/>
      <c r="I18" s="31"/>
      <c r="J18" s="56">
        <f t="shared" si="0"/>
        <v>16288</v>
      </c>
    </row>
    <row r="19" spans="2:10" s="1" customFormat="1" ht="25.05" customHeight="1" x14ac:dyDescent="0.2">
      <c r="B19" s="43"/>
      <c r="C19" s="40"/>
      <c r="D19" s="9"/>
      <c r="E19" s="9"/>
      <c r="F19" s="9"/>
      <c r="G19" s="26"/>
      <c r="H19" s="31"/>
      <c r="I19" s="31"/>
      <c r="J19" s="56">
        <f t="shared" si="0"/>
        <v>16288</v>
      </c>
    </row>
    <row r="20" spans="2:10" s="1" customFormat="1" ht="25.05" customHeight="1" x14ac:dyDescent="0.2">
      <c r="B20" s="43"/>
      <c r="C20" s="40"/>
      <c r="D20" s="9"/>
      <c r="E20" s="9"/>
      <c r="F20" s="9"/>
      <c r="G20" s="26"/>
      <c r="H20" s="31"/>
      <c r="I20" s="31"/>
      <c r="J20" s="56">
        <f t="shared" si="0"/>
        <v>16288</v>
      </c>
    </row>
    <row r="21" spans="2:10" s="1" customFormat="1" ht="25.05" customHeight="1" x14ac:dyDescent="0.2">
      <c r="B21" s="43"/>
      <c r="C21" s="40"/>
      <c r="D21" s="9"/>
      <c r="E21" s="9"/>
      <c r="F21" s="9"/>
      <c r="G21" s="26"/>
      <c r="H21" s="31"/>
      <c r="I21" s="31"/>
      <c r="J21" s="56">
        <f t="shared" si="0"/>
        <v>16288</v>
      </c>
    </row>
    <row r="22" spans="2:10" s="1" customFormat="1" ht="25.05" customHeight="1" x14ac:dyDescent="0.2">
      <c r="B22" s="43"/>
      <c r="C22" s="40"/>
      <c r="D22" s="9"/>
      <c r="E22" s="9"/>
      <c r="F22" s="9"/>
      <c r="G22" s="26"/>
      <c r="H22" s="31"/>
      <c r="I22" s="31"/>
      <c r="J22" s="56">
        <f t="shared" si="0"/>
        <v>16288</v>
      </c>
    </row>
    <row r="23" spans="2:10" s="1" customFormat="1" ht="25.05" customHeight="1" x14ac:dyDescent="0.2">
      <c r="B23" s="43"/>
      <c r="C23" s="40"/>
      <c r="D23" s="9"/>
      <c r="E23" s="9"/>
      <c r="F23" s="9"/>
      <c r="G23" s="26"/>
      <c r="H23" s="31"/>
      <c r="I23" s="31"/>
      <c r="J23" s="56">
        <f t="shared" si="0"/>
        <v>16288</v>
      </c>
    </row>
    <row r="24" spans="2:10" s="1" customFormat="1" ht="25.05" customHeight="1" x14ac:dyDescent="0.2">
      <c r="B24" s="43"/>
      <c r="C24" s="40"/>
      <c r="D24" s="9"/>
      <c r="E24" s="9"/>
      <c r="F24" s="9"/>
      <c r="G24" s="26"/>
      <c r="H24" s="31"/>
      <c r="I24" s="31"/>
      <c r="J24" s="56">
        <f t="shared" si="0"/>
        <v>16288</v>
      </c>
    </row>
    <row r="25" spans="2:10" s="1" customFormat="1" ht="25.05" customHeight="1" x14ac:dyDescent="0.2">
      <c r="B25" s="43"/>
      <c r="C25" s="40"/>
      <c r="D25" s="9"/>
      <c r="E25" s="9"/>
      <c r="F25" s="9"/>
      <c r="G25" s="26"/>
      <c r="H25" s="31"/>
      <c r="I25" s="31"/>
      <c r="J25" s="56">
        <f t="shared" si="0"/>
        <v>16288</v>
      </c>
    </row>
    <row r="26" spans="2:10" s="1" customFormat="1" ht="25.05" customHeight="1" x14ac:dyDescent="0.2">
      <c r="B26" s="43"/>
      <c r="C26" s="40"/>
      <c r="D26" s="9"/>
      <c r="E26" s="9"/>
      <c r="F26" s="9"/>
      <c r="G26" s="26"/>
      <c r="H26" s="31"/>
      <c r="I26" s="31"/>
      <c r="J26" s="56">
        <f t="shared" si="0"/>
        <v>16288</v>
      </c>
    </row>
    <row r="27" spans="2:10" s="1" customFormat="1" ht="25.05" customHeight="1" x14ac:dyDescent="0.2">
      <c r="B27" s="43"/>
      <c r="C27" s="40"/>
      <c r="D27" s="9"/>
      <c r="E27" s="9"/>
      <c r="F27" s="9"/>
      <c r="G27" s="26"/>
      <c r="H27" s="31"/>
      <c r="I27" s="31"/>
      <c r="J27" s="56">
        <f t="shared" si="0"/>
        <v>16288</v>
      </c>
    </row>
    <row r="28" spans="2:10" s="1" customFormat="1" ht="25.05" customHeight="1" x14ac:dyDescent="0.2">
      <c r="B28" s="43"/>
      <c r="C28" s="40"/>
      <c r="D28" s="9"/>
      <c r="E28" s="9"/>
      <c r="F28" s="9"/>
      <c r="G28" s="26"/>
      <c r="H28" s="31"/>
      <c r="I28" s="31"/>
      <c r="J28" s="56">
        <f t="shared" si="0"/>
        <v>16288</v>
      </c>
    </row>
    <row r="29" spans="2:10" s="1" customFormat="1" ht="25.05" customHeight="1" x14ac:dyDescent="0.2">
      <c r="B29" s="43"/>
      <c r="C29" s="40"/>
      <c r="D29" s="9"/>
      <c r="E29" s="9"/>
      <c r="F29" s="9"/>
      <c r="G29" s="26"/>
      <c r="H29" s="31"/>
      <c r="I29" s="31"/>
      <c r="J29" s="56">
        <f t="shared" si="0"/>
        <v>16288</v>
      </c>
    </row>
    <row r="30" spans="2:10" s="1" customFormat="1" ht="25.05" customHeight="1" x14ac:dyDescent="0.2">
      <c r="B30" s="43"/>
      <c r="C30" s="40"/>
      <c r="D30" s="9"/>
      <c r="E30" s="9"/>
      <c r="F30" s="9"/>
      <c r="G30" s="26"/>
      <c r="H30" s="31"/>
      <c r="I30" s="31"/>
      <c r="J30" s="56">
        <f t="shared" si="0"/>
        <v>16288</v>
      </c>
    </row>
    <row r="31" spans="2:10" s="1" customFormat="1" ht="25.05" customHeight="1" x14ac:dyDescent="0.2">
      <c r="B31" s="43"/>
      <c r="C31" s="40"/>
      <c r="D31" s="9"/>
      <c r="E31" s="9"/>
      <c r="F31" s="9"/>
      <c r="G31" s="26"/>
      <c r="H31" s="31"/>
      <c r="I31" s="31"/>
      <c r="J31" s="56">
        <f t="shared" si="0"/>
        <v>16288</v>
      </c>
    </row>
    <row r="32" spans="2:10" s="1" customFormat="1" ht="25.05" customHeight="1" thickBot="1" x14ac:dyDescent="0.25">
      <c r="B32" s="45"/>
      <c r="C32" s="41"/>
      <c r="D32" s="11"/>
      <c r="E32" s="11"/>
      <c r="F32" s="11"/>
      <c r="G32" s="27"/>
      <c r="H32" s="32"/>
      <c r="I32" s="32"/>
      <c r="J32" s="57">
        <f t="shared" si="0"/>
        <v>16288</v>
      </c>
    </row>
    <row r="33" spans="2:10" s="1" customFormat="1" ht="25.05" customHeight="1" thickBot="1" x14ac:dyDescent="0.25">
      <c r="B33" s="138" t="s">
        <v>25</v>
      </c>
      <c r="C33" s="139"/>
      <c r="D33" s="140">
        <f>SUM(E9:E32)</f>
        <v>200000</v>
      </c>
      <c r="E33" s="141"/>
      <c r="F33" s="37">
        <f>SUM(F9:F32)</f>
        <v>5000</v>
      </c>
      <c r="G33" s="142">
        <f>SUM(H9:H32)</f>
        <v>183712</v>
      </c>
      <c r="H33" s="141"/>
      <c r="I33" s="37">
        <f>SUM(I9:I32)</f>
        <v>5000</v>
      </c>
      <c r="J33" s="58"/>
    </row>
  </sheetData>
  <sheetProtection sheet="1" objects="1" scenarios="1"/>
  <mergeCells count="11">
    <mergeCell ref="B33:C33"/>
    <mergeCell ref="D33:E33"/>
    <mergeCell ref="G33:H33"/>
    <mergeCell ref="B2:D3"/>
    <mergeCell ref="E2:J3"/>
    <mergeCell ref="B4:J5"/>
    <mergeCell ref="B7:B8"/>
    <mergeCell ref="C7:C8"/>
    <mergeCell ref="D7:F7"/>
    <mergeCell ref="G7:I7"/>
    <mergeCell ref="J7:J8"/>
  </mergeCells>
  <phoneticPr fontId="1"/>
  <pageMargins left="0.31496062992125984" right="0.19685039370078741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workbookViewId="0">
      <selection activeCell="E19" sqref="E19:F19 H19:I19"/>
    </sheetView>
  </sheetViews>
  <sheetFormatPr defaultRowHeight="14.4" x14ac:dyDescent="0.2"/>
  <cols>
    <col min="1" max="1" width="2.33203125" style="63" customWidth="1"/>
    <col min="2" max="2" width="3.77734375" style="92" customWidth="1"/>
    <col min="3" max="3" width="10.77734375" style="93" customWidth="1"/>
    <col min="4" max="4" width="9.77734375" style="63" customWidth="1"/>
    <col min="5" max="5" width="10.77734375" style="63" customWidth="1"/>
    <col min="6" max="6" width="8.77734375" style="63" customWidth="1"/>
    <col min="7" max="7" width="12.77734375" style="92" customWidth="1"/>
    <col min="8" max="8" width="10.77734375" style="94" customWidth="1"/>
    <col min="9" max="9" width="8.77734375" style="94" customWidth="1"/>
    <col min="10" max="10" width="9" style="63" customWidth="1"/>
    <col min="11" max="11" width="11.77734375" style="95" customWidth="1"/>
    <col min="12" max="12" width="2.77734375" style="63" customWidth="1"/>
    <col min="13" max="16384" width="8.88671875" style="63"/>
  </cols>
  <sheetData>
    <row r="1" spans="1:12" ht="15" thickBot="1" x14ac:dyDescent="0.25">
      <c r="A1" s="92"/>
    </row>
    <row r="2" spans="1:12" ht="15" thickTop="1" x14ac:dyDescent="0.2">
      <c r="B2" s="127" t="s">
        <v>10</v>
      </c>
      <c r="C2" s="154"/>
      <c r="D2" s="154"/>
      <c r="E2" s="154"/>
      <c r="F2" s="154"/>
      <c r="G2" s="155"/>
      <c r="J2" s="96" t="s">
        <v>8</v>
      </c>
      <c r="K2" s="97" t="s">
        <v>9</v>
      </c>
    </row>
    <row r="3" spans="1:12" x14ac:dyDescent="0.2">
      <c r="B3" s="154"/>
      <c r="C3" s="154"/>
      <c r="D3" s="154"/>
      <c r="E3" s="154"/>
      <c r="F3" s="154"/>
      <c r="G3" s="155"/>
      <c r="J3" s="98">
        <v>1</v>
      </c>
      <c r="K3" s="99" t="s">
        <v>11</v>
      </c>
    </row>
    <row r="4" spans="1:12" x14ac:dyDescent="0.2">
      <c r="B4" s="154"/>
      <c r="C4" s="154"/>
      <c r="D4" s="154"/>
      <c r="E4" s="154"/>
      <c r="F4" s="154"/>
      <c r="G4" s="155"/>
      <c r="J4" s="100">
        <v>2</v>
      </c>
      <c r="K4" s="101" t="s">
        <v>12</v>
      </c>
    </row>
    <row r="5" spans="1:12" ht="13.2" customHeight="1" x14ac:dyDescent="0.2">
      <c r="B5" s="127" t="s">
        <v>26</v>
      </c>
      <c r="C5" s="154"/>
      <c r="D5" s="154"/>
      <c r="E5" s="154"/>
      <c r="F5" s="154"/>
      <c r="G5" s="155"/>
      <c r="J5" s="100">
        <v>3</v>
      </c>
      <c r="K5" s="101" t="s">
        <v>13</v>
      </c>
    </row>
    <row r="6" spans="1:12" ht="13.2" customHeight="1" x14ac:dyDescent="0.2">
      <c r="B6" s="154"/>
      <c r="C6" s="154"/>
      <c r="D6" s="154"/>
      <c r="E6" s="154"/>
      <c r="F6" s="154"/>
      <c r="G6" s="155"/>
      <c r="J6" s="100">
        <v>4</v>
      </c>
      <c r="K6" s="101" t="s">
        <v>14</v>
      </c>
    </row>
    <row r="7" spans="1:12" ht="13.2" customHeight="1" x14ac:dyDescent="0.2">
      <c r="B7" s="154"/>
      <c r="C7" s="154"/>
      <c r="D7" s="154"/>
      <c r="E7" s="154"/>
      <c r="F7" s="154"/>
      <c r="G7" s="155"/>
      <c r="J7" s="98">
        <v>5</v>
      </c>
      <c r="K7" s="101" t="s">
        <v>15</v>
      </c>
    </row>
    <row r="8" spans="1:12" x14ac:dyDescent="0.2">
      <c r="B8" s="127" t="s">
        <v>28</v>
      </c>
      <c r="C8" s="154"/>
      <c r="D8" s="154"/>
      <c r="E8" s="154"/>
      <c r="F8" s="154"/>
      <c r="G8" s="155"/>
      <c r="J8" s="100">
        <v>6</v>
      </c>
      <c r="K8" s="101" t="s">
        <v>16</v>
      </c>
    </row>
    <row r="9" spans="1:12" x14ac:dyDescent="0.2">
      <c r="B9" s="154"/>
      <c r="C9" s="154"/>
      <c r="D9" s="154"/>
      <c r="E9" s="154"/>
      <c r="F9" s="154"/>
      <c r="G9" s="155"/>
      <c r="J9" s="100">
        <v>7</v>
      </c>
      <c r="K9" s="101" t="s">
        <v>17</v>
      </c>
    </row>
    <row r="10" spans="1:12" x14ac:dyDescent="0.2">
      <c r="B10" s="154"/>
      <c r="C10" s="154"/>
      <c r="D10" s="154"/>
      <c r="E10" s="154"/>
      <c r="F10" s="154"/>
      <c r="G10" s="155"/>
      <c r="J10" s="100">
        <v>8</v>
      </c>
      <c r="K10" s="101" t="s">
        <v>18</v>
      </c>
    </row>
    <row r="11" spans="1:12" x14ac:dyDescent="0.2">
      <c r="B11" s="127" t="s">
        <v>41</v>
      </c>
      <c r="C11" s="154"/>
      <c r="D11" s="154"/>
      <c r="E11" s="154"/>
      <c r="F11" s="154"/>
      <c r="G11" s="155"/>
      <c r="J11" s="98">
        <v>9</v>
      </c>
      <c r="K11" s="101" t="s">
        <v>19</v>
      </c>
    </row>
    <row r="12" spans="1:12" x14ac:dyDescent="0.2">
      <c r="B12" s="154"/>
      <c r="C12" s="154"/>
      <c r="D12" s="154"/>
      <c r="E12" s="154"/>
      <c r="F12" s="154"/>
      <c r="G12" s="155"/>
      <c r="J12" s="100">
        <v>10</v>
      </c>
      <c r="K12" s="101" t="s">
        <v>20</v>
      </c>
    </row>
    <row r="13" spans="1:12" x14ac:dyDescent="0.2">
      <c r="B13" s="154"/>
      <c r="C13" s="154"/>
      <c r="D13" s="154"/>
      <c r="E13" s="154"/>
      <c r="F13" s="154"/>
      <c r="G13" s="155"/>
      <c r="J13" s="100">
        <v>11</v>
      </c>
      <c r="K13" s="102" t="s">
        <v>21</v>
      </c>
    </row>
    <row r="14" spans="1:12" x14ac:dyDescent="0.2">
      <c r="J14" s="100">
        <v>12</v>
      </c>
      <c r="K14" s="101" t="s">
        <v>22</v>
      </c>
    </row>
    <row r="15" spans="1:12" ht="15" thickBot="1" x14ac:dyDescent="0.25">
      <c r="J15" s="103">
        <v>13</v>
      </c>
      <c r="K15" s="104" t="s">
        <v>23</v>
      </c>
    </row>
    <row r="16" spans="1:12" ht="15.6" thickTop="1" thickBot="1" x14ac:dyDescent="0.25">
      <c r="H16" s="105"/>
      <c r="I16" s="105"/>
      <c r="J16" s="106"/>
      <c r="K16" s="107"/>
      <c r="L16" s="106"/>
    </row>
    <row r="17" spans="2:11" ht="19.95" customHeight="1" x14ac:dyDescent="0.2">
      <c r="B17" s="156" t="s">
        <v>0</v>
      </c>
      <c r="C17" s="158" t="s">
        <v>1</v>
      </c>
      <c r="D17" s="160" t="s">
        <v>2</v>
      </c>
      <c r="E17" s="161"/>
      <c r="F17" s="162"/>
      <c r="G17" s="160" t="s">
        <v>3</v>
      </c>
      <c r="H17" s="161"/>
      <c r="I17" s="162"/>
      <c r="J17" s="163" t="s">
        <v>6</v>
      </c>
      <c r="K17" s="165" t="s">
        <v>8</v>
      </c>
    </row>
    <row r="18" spans="2:11" ht="19.95" customHeight="1" x14ac:dyDescent="0.2">
      <c r="B18" s="157"/>
      <c r="C18" s="159"/>
      <c r="D18" s="64" t="s">
        <v>4</v>
      </c>
      <c r="E18" s="64" t="s">
        <v>5</v>
      </c>
      <c r="F18" s="65" t="s">
        <v>35</v>
      </c>
      <c r="G18" s="66" t="s">
        <v>4</v>
      </c>
      <c r="H18" s="67" t="s">
        <v>32</v>
      </c>
      <c r="I18" s="65" t="s">
        <v>33</v>
      </c>
      <c r="J18" s="164"/>
      <c r="K18" s="166"/>
    </row>
    <row r="19" spans="2:11" ht="25.05" customHeight="1" x14ac:dyDescent="0.2">
      <c r="B19" s="68"/>
      <c r="C19" s="69"/>
      <c r="D19" s="70"/>
      <c r="E19" s="71"/>
      <c r="F19" s="71"/>
      <c r="G19" s="72"/>
      <c r="H19" s="73"/>
      <c r="I19" s="73"/>
      <c r="J19" s="113">
        <f>(E19+F19)-(H19+I19)</f>
        <v>0</v>
      </c>
      <c r="K19" s="108"/>
    </row>
    <row r="20" spans="2:11" ht="25.05" customHeight="1" x14ac:dyDescent="0.2">
      <c r="B20" s="74"/>
      <c r="C20" s="75"/>
      <c r="D20" s="76"/>
      <c r="E20" s="76"/>
      <c r="F20" s="76"/>
      <c r="G20" s="77"/>
      <c r="H20" s="78"/>
      <c r="I20" s="78"/>
      <c r="J20" s="114">
        <f>(J19+E20+F20)-H20-I20</f>
        <v>0</v>
      </c>
      <c r="K20" s="109"/>
    </row>
    <row r="21" spans="2:11" ht="25.05" customHeight="1" x14ac:dyDescent="0.2">
      <c r="B21" s="74"/>
      <c r="C21" s="75"/>
      <c r="D21" s="76"/>
      <c r="E21" s="76"/>
      <c r="F21" s="76"/>
      <c r="G21" s="79"/>
      <c r="H21" s="80"/>
      <c r="I21" s="80"/>
      <c r="J21" s="114">
        <f t="shared" ref="J21:J24" si="0">(J20+E21+F21)-H21-I21</f>
        <v>0</v>
      </c>
      <c r="K21" s="109"/>
    </row>
    <row r="22" spans="2:11" ht="25.05" customHeight="1" x14ac:dyDescent="0.2">
      <c r="B22" s="74"/>
      <c r="C22" s="75"/>
      <c r="D22" s="76"/>
      <c r="E22" s="76"/>
      <c r="F22" s="76"/>
      <c r="G22" s="81"/>
      <c r="H22" s="78"/>
      <c r="I22" s="78"/>
      <c r="J22" s="114">
        <f t="shared" si="0"/>
        <v>0</v>
      </c>
      <c r="K22" s="109"/>
    </row>
    <row r="23" spans="2:11" ht="25.05" customHeight="1" x14ac:dyDescent="0.2">
      <c r="B23" s="74"/>
      <c r="C23" s="75"/>
      <c r="D23" s="76"/>
      <c r="E23" s="76"/>
      <c r="F23" s="76"/>
      <c r="G23" s="81"/>
      <c r="H23" s="78"/>
      <c r="I23" s="78"/>
      <c r="J23" s="114">
        <f t="shared" si="0"/>
        <v>0</v>
      </c>
      <c r="K23" s="109"/>
    </row>
    <row r="24" spans="2:11" ht="25.05" customHeight="1" x14ac:dyDescent="0.2">
      <c r="B24" s="74"/>
      <c r="C24" s="75"/>
      <c r="D24" s="82"/>
      <c r="E24" s="76"/>
      <c r="F24" s="76"/>
      <c r="G24" s="81"/>
      <c r="H24" s="78"/>
      <c r="I24" s="78"/>
      <c r="J24" s="114">
        <f t="shared" si="0"/>
        <v>0</v>
      </c>
      <c r="K24" s="109"/>
    </row>
    <row r="25" spans="2:11" ht="25.05" customHeight="1" x14ac:dyDescent="0.2">
      <c r="B25" s="74"/>
      <c r="C25" s="75"/>
      <c r="D25" s="76"/>
      <c r="E25" s="76"/>
      <c r="F25" s="76"/>
      <c r="G25" s="81"/>
      <c r="H25" s="78"/>
      <c r="I25" s="78"/>
      <c r="J25" s="114">
        <f t="shared" ref="J25:J40" si="1">(J24+E25+F25)-H25-I25</f>
        <v>0</v>
      </c>
      <c r="K25" s="109"/>
    </row>
    <row r="26" spans="2:11" ht="25.05" customHeight="1" x14ac:dyDescent="0.2">
      <c r="B26" s="74"/>
      <c r="C26" s="75"/>
      <c r="D26" s="76"/>
      <c r="E26" s="76"/>
      <c r="F26" s="76"/>
      <c r="G26" s="81"/>
      <c r="H26" s="78"/>
      <c r="I26" s="78"/>
      <c r="J26" s="114">
        <f t="shared" si="1"/>
        <v>0</v>
      </c>
      <c r="K26" s="109"/>
    </row>
    <row r="27" spans="2:11" ht="25.05" customHeight="1" x14ac:dyDescent="0.2">
      <c r="B27" s="74"/>
      <c r="C27" s="75"/>
      <c r="D27" s="76"/>
      <c r="E27" s="76"/>
      <c r="F27" s="76"/>
      <c r="G27" s="81"/>
      <c r="H27" s="78"/>
      <c r="I27" s="78"/>
      <c r="J27" s="114">
        <f t="shared" si="1"/>
        <v>0</v>
      </c>
      <c r="K27" s="109"/>
    </row>
    <row r="28" spans="2:11" ht="25.05" customHeight="1" x14ac:dyDescent="0.2">
      <c r="B28" s="74"/>
      <c r="C28" s="75"/>
      <c r="D28" s="76"/>
      <c r="E28" s="76"/>
      <c r="F28" s="76"/>
      <c r="G28" s="81"/>
      <c r="H28" s="78"/>
      <c r="I28" s="78"/>
      <c r="J28" s="114">
        <f t="shared" si="1"/>
        <v>0</v>
      </c>
      <c r="K28" s="109"/>
    </row>
    <row r="29" spans="2:11" ht="25.05" customHeight="1" x14ac:dyDescent="0.2">
      <c r="B29" s="74"/>
      <c r="C29" s="75"/>
      <c r="D29" s="76"/>
      <c r="E29" s="76"/>
      <c r="F29" s="76"/>
      <c r="G29" s="81"/>
      <c r="H29" s="78"/>
      <c r="I29" s="78"/>
      <c r="J29" s="114">
        <f t="shared" si="1"/>
        <v>0</v>
      </c>
      <c r="K29" s="109"/>
    </row>
    <row r="30" spans="2:11" ht="25.05" customHeight="1" x14ac:dyDescent="0.2">
      <c r="B30" s="74"/>
      <c r="C30" s="75"/>
      <c r="D30" s="76"/>
      <c r="E30" s="76"/>
      <c r="F30" s="76"/>
      <c r="G30" s="81"/>
      <c r="H30" s="78"/>
      <c r="I30" s="78"/>
      <c r="J30" s="114">
        <f t="shared" si="1"/>
        <v>0</v>
      </c>
      <c r="K30" s="109"/>
    </row>
    <row r="31" spans="2:11" ht="25.05" customHeight="1" x14ac:dyDescent="0.2">
      <c r="B31" s="74"/>
      <c r="C31" s="75"/>
      <c r="D31" s="76"/>
      <c r="E31" s="76"/>
      <c r="F31" s="76"/>
      <c r="G31" s="81"/>
      <c r="H31" s="78"/>
      <c r="I31" s="78"/>
      <c r="J31" s="114">
        <f t="shared" si="1"/>
        <v>0</v>
      </c>
      <c r="K31" s="109"/>
    </row>
    <row r="32" spans="2:11" ht="25.05" customHeight="1" x14ac:dyDescent="0.2">
      <c r="B32" s="74"/>
      <c r="C32" s="75"/>
      <c r="D32" s="76"/>
      <c r="E32" s="76"/>
      <c r="F32" s="76"/>
      <c r="G32" s="81"/>
      <c r="H32" s="78"/>
      <c r="I32" s="78"/>
      <c r="J32" s="114">
        <f t="shared" si="1"/>
        <v>0</v>
      </c>
      <c r="K32" s="109"/>
    </row>
    <row r="33" spans="2:11" ht="25.05" customHeight="1" x14ac:dyDescent="0.2">
      <c r="B33" s="74"/>
      <c r="C33" s="75"/>
      <c r="D33" s="76"/>
      <c r="E33" s="76"/>
      <c r="F33" s="76"/>
      <c r="G33" s="81"/>
      <c r="H33" s="78"/>
      <c r="I33" s="78"/>
      <c r="J33" s="114">
        <f t="shared" si="1"/>
        <v>0</v>
      </c>
      <c r="K33" s="109"/>
    </row>
    <row r="34" spans="2:11" ht="25.05" customHeight="1" x14ac:dyDescent="0.2">
      <c r="B34" s="74"/>
      <c r="C34" s="75"/>
      <c r="D34" s="76"/>
      <c r="E34" s="76"/>
      <c r="F34" s="76"/>
      <c r="G34" s="81"/>
      <c r="H34" s="78"/>
      <c r="I34" s="78"/>
      <c r="J34" s="114">
        <f t="shared" si="1"/>
        <v>0</v>
      </c>
      <c r="K34" s="109"/>
    </row>
    <row r="35" spans="2:11" ht="25.05" customHeight="1" x14ac:dyDescent="0.2">
      <c r="B35" s="74"/>
      <c r="C35" s="75"/>
      <c r="D35" s="76"/>
      <c r="E35" s="76"/>
      <c r="F35" s="76"/>
      <c r="G35" s="81"/>
      <c r="H35" s="78"/>
      <c r="I35" s="78"/>
      <c r="J35" s="114">
        <f t="shared" si="1"/>
        <v>0</v>
      </c>
      <c r="K35" s="109"/>
    </row>
    <row r="36" spans="2:11" ht="25.05" customHeight="1" x14ac:dyDescent="0.2">
      <c r="B36" s="74"/>
      <c r="C36" s="75"/>
      <c r="D36" s="76"/>
      <c r="E36" s="76"/>
      <c r="F36" s="76"/>
      <c r="G36" s="81"/>
      <c r="H36" s="78"/>
      <c r="I36" s="78"/>
      <c r="J36" s="114">
        <f t="shared" si="1"/>
        <v>0</v>
      </c>
      <c r="K36" s="109"/>
    </row>
    <row r="37" spans="2:11" ht="25.05" customHeight="1" x14ac:dyDescent="0.2">
      <c r="B37" s="74"/>
      <c r="C37" s="75"/>
      <c r="D37" s="76"/>
      <c r="E37" s="76"/>
      <c r="F37" s="76"/>
      <c r="G37" s="81"/>
      <c r="H37" s="78"/>
      <c r="I37" s="78"/>
      <c r="J37" s="114">
        <f t="shared" si="1"/>
        <v>0</v>
      </c>
      <c r="K37" s="109"/>
    </row>
    <row r="38" spans="2:11" ht="25.05" customHeight="1" x14ac:dyDescent="0.2">
      <c r="B38" s="74"/>
      <c r="C38" s="75"/>
      <c r="D38" s="76"/>
      <c r="E38" s="76"/>
      <c r="F38" s="76"/>
      <c r="G38" s="81"/>
      <c r="H38" s="78"/>
      <c r="I38" s="78"/>
      <c r="J38" s="114">
        <f t="shared" si="1"/>
        <v>0</v>
      </c>
      <c r="K38" s="109"/>
    </row>
    <row r="39" spans="2:11" ht="25.05" customHeight="1" x14ac:dyDescent="0.2">
      <c r="B39" s="74"/>
      <c r="C39" s="75"/>
      <c r="D39" s="76"/>
      <c r="E39" s="76"/>
      <c r="F39" s="76"/>
      <c r="G39" s="81"/>
      <c r="H39" s="78"/>
      <c r="I39" s="78"/>
      <c r="J39" s="114">
        <f t="shared" si="1"/>
        <v>0</v>
      </c>
      <c r="K39" s="109"/>
    </row>
    <row r="40" spans="2:11" ht="25.05" customHeight="1" thickBot="1" x14ac:dyDescent="0.25">
      <c r="B40" s="83"/>
      <c r="C40" s="84"/>
      <c r="D40" s="85"/>
      <c r="E40" s="85"/>
      <c r="F40" s="85"/>
      <c r="G40" s="86"/>
      <c r="H40" s="87"/>
      <c r="I40" s="87"/>
      <c r="J40" s="115">
        <f t="shared" si="1"/>
        <v>0</v>
      </c>
      <c r="K40" s="110"/>
    </row>
    <row r="41" spans="2:11" ht="25.05" customHeight="1" thickBot="1" x14ac:dyDescent="0.25">
      <c r="B41" s="167" t="s">
        <v>25</v>
      </c>
      <c r="C41" s="168"/>
      <c r="D41" s="124">
        <f>SUM(E19:E40)</f>
        <v>0</v>
      </c>
      <c r="E41" s="125"/>
      <c r="F41" s="91">
        <f>SUM(F19:F40)</f>
        <v>0</v>
      </c>
      <c r="G41" s="126">
        <f>SUM(H19:H40)</f>
        <v>0</v>
      </c>
      <c r="H41" s="125"/>
      <c r="I41" s="91">
        <f>SUM(I19:I40)</f>
        <v>0</v>
      </c>
      <c r="J41" s="111"/>
      <c r="K41" s="112"/>
    </row>
  </sheetData>
  <sheetProtection sheet="1" objects="1" scenarios="1"/>
  <mergeCells count="13">
    <mergeCell ref="J17:J18"/>
    <mergeCell ref="K17:K18"/>
    <mergeCell ref="B41:C41"/>
    <mergeCell ref="D41:E41"/>
    <mergeCell ref="G41:H41"/>
    <mergeCell ref="B2:G4"/>
    <mergeCell ref="B5:G7"/>
    <mergeCell ref="B8:G10"/>
    <mergeCell ref="B11:G13"/>
    <mergeCell ref="B17:B18"/>
    <mergeCell ref="C17:C18"/>
    <mergeCell ref="G17:I17"/>
    <mergeCell ref="D17:F17"/>
  </mergeCells>
  <phoneticPr fontId="1"/>
  <dataValidations disablePrompts="1" count="1">
    <dataValidation type="list" allowBlank="1" showInputMessage="1" showErrorMessage="1" sqref="K19:K40">
      <formula1>$J$3:$J$15</formula1>
    </dataValidation>
  </dataValidations>
  <pageMargins left="0.2" right="0.19685039370078741" top="0.44" bottom="0.23622047244094491" header="0.31496062992125984" footer="0.19685039370078741"/>
  <pageSetup paperSize="9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1"/>
  <sheetViews>
    <sheetView showGridLines="0" tabSelected="1" workbookViewId="0">
      <selection sqref="A1:XFD1048576"/>
    </sheetView>
  </sheetViews>
  <sheetFormatPr defaultRowHeight="14.4" x14ac:dyDescent="0.2"/>
  <cols>
    <col min="1" max="1" width="2.33203125" style="1" customWidth="1"/>
    <col min="2" max="2" width="3.77734375" style="23" customWidth="1"/>
    <col min="3" max="3" width="10.77734375" style="38" customWidth="1"/>
    <col min="4" max="4" width="9.77734375" style="1" customWidth="1"/>
    <col min="5" max="5" width="10.77734375" style="1" customWidth="1"/>
    <col min="6" max="6" width="8.77734375" style="1" customWidth="1"/>
    <col min="7" max="7" width="12.77734375" style="23" customWidth="1"/>
    <col min="8" max="8" width="10.77734375" style="28" customWidth="1"/>
    <col min="9" max="9" width="8.77734375" style="28" customWidth="1"/>
    <col min="10" max="10" width="9" style="1" customWidth="1"/>
    <col min="11" max="11" width="11.77734375" style="18" customWidth="1"/>
    <col min="12" max="12" width="2.77734375" style="1" customWidth="1"/>
    <col min="13" max="16384" width="8.88671875" style="1"/>
  </cols>
  <sheetData>
    <row r="1" spans="2:12" ht="15" thickBot="1" x14ac:dyDescent="0.25">
      <c r="K1" s="121" t="s">
        <v>43</v>
      </c>
    </row>
    <row r="2" spans="2:12" ht="15" thickTop="1" x14ac:dyDescent="0.2">
      <c r="B2" s="143" t="s">
        <v>10</v>
      </c>
      <c r="C2" s="144"/>
      <c r="D2" s="144"/>
      <c r="E2" s="144"/>
      <c r="F2" s="144"/>
      <c r="G2" s="171"/>
      <c r="J2" s="2" t="s">
        <v>8</v>
      </c>
      <c r="K2" s="47" t="s">
        <v>9</v>
      </c>
    </row>
    <row r="3" spans="2:12" x14ac:dyDescent="0.2">
      <c r="B3" s="144"/>
      <c r="C3" s="144"/>
      <c r="D3" s="144"/>
      <c r="E3" s="144"/>
      <c r="F3" s="144"/>
      <c r="G3" s="171"/>
      <c r="J3" s="3">
        <v>1</v>
      </c>
      <c r="K3" s="48" t="s">
        <v>11</v>
      </c>
    </row>
    <row r="4" spans="2:12" x14ac:dyDescent="0.2">
      <c r="B4" s="144"/>
      <c r="C4" s="144"/>
      <c r="D4" s="144"/>
      <c r="E4" s="144"/>
      <c r="F4" s="144"/>
      <c r="G4" s="171"/>
      <c r="J4" s="4">
        <v>2</v>
      </c>
      <c r="K4" s="49" t="s">
        <v>12</v>
      </c>
    </row>
    <row r="5" spans="2:12" ht="13.2" customHeight="1" x14ac:dyDescent="0.2">
      <c r="B5" s="143" t="s">
        <v>26</v>
      </c>
      <c r="C5" s="144"/>
      <c r="D5" s="144"/>
      <c r="E5" s="144"/>
      <c r="F5" s="144"/>
      <c r="G5" s="171"/>
      <c r="J5" s="4">
        <v>3</v>
      </c>
      <c r="K5" s="49" t="s">
        <v>13</v>
      </c>
    </row>
    <row r="6" spans="2:12" ht="13.2" customHeight="1" x14ac:dyDescent="0.2">
      <c r="B6" s="144"/>
      <c r="C6" s="144"/>
      <c r="D6" s="144"/>
      <c r="E6" s="144"/>
      <c r="F6" s="144"/>
      <c r="G6" s="171"/>
      <c r="J6" s="4">
        <v>4</v>
      </c>
      <c r="K6" s="49" t="s">
        <v>14</v>
      </c>
    </row>
    <row r="7" spans="2:12" ht="13.2" customHeight="1" x14ac:dyDescent="0.2">
      <c r="B7" s="144"/>
      <c r="C7" s="144"/>
      <c r="D7" s="144"/>
      <c r="E7" s="144"/>
      <c r="F7" s="144"/>
      <c r="G7" s="171"/>
      <c r="J7" s="3">
        <v>5</v>
      </c>
      <c r="K7" s="49" t="s">
        <v>15</v>
      </c>
    </row>
    <row r="8" spans="2:12" x14ac:dyDescent="0.2">
      <c r="B8" s="143" t="s">
        <v>28</v>
      </c>
      <c r="C8" s="144"/>
      <c r="D8" s="144"/>
      <c r="E8" s="144"/>
      <c r="F8" s="144"/>
      <c r="G8" s="171"/>
      <c r="J8" s="4">
        <v>6</v>
      </c>
      <c r="K8" s="49" t="s">
        <v>16</v>
      </c>
    </row>
    <row r="9" spans="2:12" x14ac:dyDescent="0.2">
      <c r="B9" s="144"/>
      <c r="C9" s="144"/>
      <c r="D9" s="144"/>
      <c r="E9" s="144"/>
      <c r="F9" s="144"/>
      <c r="G9" s="171"/>
      <c r="J9" s="4">
        <v>7</v>
      </c>
      <c r="K9" s="49" t="s">
        <v>17</v>
      </c>
    </row>
    <row r="10" spans="2:12" x14ac:dyDescent="0.2">
      <c r="B10" s="144"/>
      <c r="C10" s="144"/>
      <c r="D10" s="144"/>
      <c r="E10" s="144"/>
      <c r="F10" s="144"/>
      <c r="G10" s="171"/>
      <c r="J10" s="4">
        <v>8</v>
      </c>
      <c r="K10" s="49" t="s">
        <v>18</v>
      </c>
    </row>
    <row r="11" spans="2:12" x14ac:dyDescent="0.2">
      <c r="B11" s="143" t="s">
        <v>29</v>
      </c>
      <c r="C11" s="144"/>
      <c r="D11" s="144"/>
      <c r="E11" s="144"/>
      <c r="F11" s="144"/>
      <c r="G11" s="171"/>
      <c r="J11" s="3">
        <v>9</v>
      </c>
      <c r="K11" s="49" t="s">
        <v>19</v>
      </c>
    </row>
    <row r="12" spans="2:12" x14ac:dyDescent="0.2">
      <c r="B12" s="144"/>
      <c r="C12" s="144"/>
      <c r="D12" s="144"/>
      <c r="E12" s="144"/>
      <c r="F12" s="144"/>
      <c r="G12" s="171"/>
      <c r="J12" s="4">
        <v>10</v>
      </c>
      <c r="K12" s="49" t="s">
        <v>20</v>
      </c>
    </row>
    <row r="13" spans="2:12" x14ac:dyDescent="0.2">
      <c r="B13" s="144"/>
      <c r="C13" s="144"/>
      <c r="D13" s="144"/>
      <c r="E13" s="144"/>
      <c r="F13" s="144"/>
      <c r="G13" s="171"/>
      <c r="J13" s="4">
        <v>11</v>
      </c>
      <c r="K13" s="50" t="s">
        <v>21</v>
      </c>
    </row>
    <row r="14" spans="2:12" x14ac:dyDescent="0.2">
      <c r="J14" s="4">
        <v>12</v>
      </c>
      <c r="K14" s="49" t="s">
        <v>22</v>
      </c>
    </row>
    <row r="15" spans="2:12" x14ac:dyDescent="0.2">
      <c r="J15" s="51">
        <v>13</v>
      </c>
      <c r="K15" s="50" t="s">
        <v>23</v>
      </c>
    </row>
    <row r="16" spans="2:12" ht="15" thickBot="1" x14ac:dyDescent="0.25">
      <c r="H16" s="29"/>
      <c r="I16" s="29"/>
      <c r="J16" s="52" t="s">
        <v>39</v>
      </c>
      <c r="K16" s="53" t="s">
        <v>37</v>
      </c>
      <c r="L16" s="5"/>
    </row>
    <row r="17" spans="2:11" ht="19.95" customHeight="1" x14ac:dyDescent="0.2">
      <c r="B17" s="145" t="s">
        <v>0</v>
      </c>
      <c r="C17" s="147" t="s">
        <v>1</v>
      </c>
      <c r="D17" s="149" t="s">
        <v>2</v>
      </c>
      <c r="E17" s="150"/>
      <c r="F17" s="151"/>
      <c r="G17" s="149" t="s">
        <v>3</v>
      </c>
      <c r="H17" s="150"/>
      <c r="I17" s="151"/>
      <c r="J17" s="169" t="s">
        <v>6</v>
      </c>
      <c r="K17" s="152" t="s">
        <v>8</v>
      </c>
    </row>
    <row r="18" spans="2:11" ht="19.95" customHeight="1" x14ac:dyDescent="0.2">
      <c r="B18" s="146"/>
      <c r="C18" s="148"/>
      <c r="D18" s="13" t="s">
        <v>4</v>
      </c>
      <c r="E18" s="13" t="s">
        <v>5</v>
      </c>
      <c r="F18" s="46" t="s">
        <v>35</v>
      </c>
      <c r="G18" s="24" t="s">
        <v>4</v>
      </c>
      <c r="H18" s="33" t="s">
        <v>32</v>
      </c>
      <c r="I18" s="46" t="s">
        <v>33</v>
      </c>
      <c r="J18" s="170"/>
      <c r="K18" s="153"/>
    </row>
    <row r="19" spans="2:11" ht="25.05" customHeight="1" x14ac:dyDescent="0.2">
      <c r="B19" s="42"/>
      <c r="C19" s="39">
        <v>43981</v>
      </c>
      <c r="D19" s="6" t="s">
        <v>7</v>
      </c>
      <c r="E19" s="7">
        <v>200000</v>
      </c>
      <c r="F19" s="7"/>
      <c r="G19" s="25"/>
      <c r="H19" s="30"/>
      <c r="I19" s="30"/>
      <c r="J19" s="8">
        <f>(E19+F19)-(H19+I19)</f>
        <v>200000</v>
      </c>
      <c r="K19" s="19"/>
    </row>
    <row r="20" spans="2:11" ht="25.05" customHeight="1" x14ac:dyDescent="0.2">
      <c r="B20" s="43">
        <v>1</v>
      </c>
      <c r="C20" s="40">
        <v>43987</v>
      </c>
      <c r="D20" s="9"/>
      <c r="E20" s="9"/>
      <c r="F20" s="9"/>
      <c r="G20" s="34" t="s">
        <v>34</v>
      </c>
      <c r="H20" s="31">
        <v>1300</v>
      </c>
      <c r="I20" s="31">
        <v>5000</v>
      </c>
      <c r="J20" s="10">
        <f t="shared" ref="J20:J26" si="0">(J19+E20+F20)-H20-I20</f>
        <v>193700</v>
      </c>
      <c r="K20" s="20">
        <v>5</v>
      </c>
    </row>
    <row r="21" spans="2:11" ht="25.05" customHeight="1" x14ac:dyDescent="0.2">
      <c r="B21" s="43">
        <v>2</v>
      </c>
      <c r="C21" s="40">
        <v>44002</v>
      </c>
      <c r="D21" s="9"/>
      <c r="E21" s="9"/>
      <c r="F21" s="9"/>
      <c r="G21" s="15" t="s">
        <v>27</v>
      </c>
      <c r="H21" s="17">
        <v>178200</v>
      </c>
      <c r="I21" s="17"/>
      <c r="J21" s="10">
        <f t="shared" si="0"/>
        <v>15500</v>
      </c>
      <c r="K21" s="20">
        <v>3</v>
      </c>
    </row>
    <row r="22" spans="2:11" ht="25.05" customHeight="1" x14ac:dyDescent="0.2">
      <c r="B22" s="43">
        <v>3</v>
      </c>
      <c r="C22" s="40">
        <v>44002</v>
      </c>
      <c r="D22" s="9"/>
      <c r="E22" s="9"/>
      <c r="F22" s="9"/>
      <c r="G22" s="26" t="s">
        <v>30</v>
      </c>
      <c r="H22" s="31">
        <v>3672</v>
      </c>
      <c r="I22" s="31"/>
      <c r="J22" s="10">
        <f t="shared" si="0"/>
        <v>11828</v>
      </c>
      <c r="K22" s="20">
        <v>8</v>
      </c>
    </row>
    <row r="23" spans="2:11" ht="25.05" customHeight="1" x14ac:dyDescent="0.2">
      <c r="B23" s="43">
        <v>4</v>
      </c>
      <c r="C23" s="40">
        <v>44002</v>
      </c>
      <c r="D23" s="9"/>
      <c r="E23" s="9"/>
      <c r="F23" s="9"/>
      <c r="G23" s="26" t="s">
        <v>31</v>
      </c>
      <c r="H23" s="31">
        <v>540</v>
      </c>
      <c r="I23" s="31"/>
      <c r="J23" s="10">
        <f t="shared" si="0"/>
        <v>11288</v>
      </c>
      <c r="K23" s="20">
        <v>10</v>
      </c>
    </row>
    <row r="24" spans="2:11" ht="25.05" customHeight="1" x14ac:dyDescent="0.2">
      <c r="B24" s="44"/>
      <c r="C24" s="40">
        <v>44012</v>
      </c>
      <c r="D24" s="36"/>
      <c r="E24" s="9"/>
      <c r="F24" s="9"/>
      <c r="G24" s="26" t="s">
        <v>38</v>
      </c>
      <c r="H24" s="31">
        <v>0</v>
      </c>
      <c r="I24" s="31">
        <v>120000</v>
      </c>
      <c r="J24" s="10">
        <f t="shared" si="0"/>
        <v>-108712</v>
      </c>
      <c r="K24" s="20" t="s">
        <v>39</v>
      </c>
    </row>
    <row r="25" spans="2:11" ht="25.05" customHeight="1" x14ac:dyDescent="0.2">
      <c r="B25" s="44"/>
      <c r="C25" s="40">
        <v>44012</v>
      </c>
      <c r="D25" s="36" t="s">
        <v>36</v>
      </c>
      <c r="E25" s="9"/>
      <c r="F25" s="31">
        <v>125000</v>
      </c>
      <c r="G25" s="26"/>
      <c r="H25" s="31"/>
      <c r="I25" s="31"/>
      <c r="J25" s="10">
        <f t="shared" si="0"/>
        <v>16288</v>
      </c>
      <c r="K25" s="20"/>
    </row>
    <row r="26" spans="2:11" ht="25.05" customHeight="1" x14ac:dyDescent="0.2">
      <c r="B26" s="43"/>
      <c r="C26" s="40"/>
      <c r="D26" s="9"/>
      <c r="E26" s="9"/>
      <c r="F26" s="9"/>
      <c r="G26" s="26"/>
      <c r="H26" s="31"/>
      <c r="I26" s="31"/>
      <c r="J26" s="10">
        <f t="shared" si="0"/>
        <v>16288</v>
      </c>
      <c r="K26" s="20"/>
    </row>
    <row r="27" spans="2:11" ht="25.05" customHeight="1" x14ac:dyDescent="0.2">
      <c r="B27" s="43"/>
      <c r="C27" s="40"/>
      <c r="D27" s="9"/>
      <c r="E27" s="9"/>
      <c r="F27" s="9"/>
      <c r="G27" s="26"/>
      <c r="H27" s="31"/>
      <c r="I27" s="31"/>
      <c r="J27" s="10">
        <f t="shared" ref="J27:J42" si="1">(J26+E27+F27)-H27-I27</f>
        <v>16288</v>
      </c>
      <c r="K27" s="20"/>
    </row>
    <row r="28" spans="2:11" ht="25.05" customHeight="1" x14ac:dyDescent="0.2">
      <c r="B28" s="43"/>
      <c r="C28" s="40"/>
      <c r="D28" s="9"/>
      <c r="E28" s="9"/>
      <c r="F28" s="9"/>
      <c r="G28" s="26"/>
      <c r="H28" s="31"/>
      <c r="I28" s="31"/>
      <c r="J28" s="10">
        <f t="shared" si="1"/>
        <v>16288</v>
      </c>
      <c r="K28" s="20"/>
    </row>
    <row r="29" spans="2:11" ht="25.05" customHeight="1" x14ac:dyDescent="0.2">
      <c r="B29" s="43"/>
      <c r="C29" s="40"/>
      <c r="D29" s="9"/>
      <c r="E29" s="9"/>
      <c r="F29" s="9"/>
      <c r="G29" s="26"/>
      <c r="H29" s="31"/>
      <c r="I29" s="31"/>
      <c r="J29" s="10">
        <f t="shared" si="1"/>
        <v>16288</v>
      </c>
      <c r="K29" s="20"/>
    </row>
    <row r="30" spans="2:11" ht="25.05" customHeight="1" x14ac:dyDescent="0.2">
      <c r="B30" s="43"/>
      <c r="C30" s="40"/>
      <c r="D30" s="9"/>
      <c r="E30" s="9"/>
      <c r="F30" s="9"/>
      <c r="G30" s="26"/>
      <c r="H30" s="31"/>
      <c r="I30" s="31"/>
      <c r="J30" s="10">
        <f t="shared" si="1"/>
        <v>16288</v>
      </c>
      <c r="K30" s="20"/>
    </row>
    <row r="31" spans="2:11" ht="25.05" customHeight="1" x14ac:dyDescent="0.2">
      <c r="B31" s="43"/>
      <c r="C31" s="40"/>
      <c r="D31" s="9"/>
      <c r="E31" s="9"/>
      <c r="F31" s="9"/>
      <c r="G31" s="26"/>
      <c r="H31" s="31"/>
      <c r="I31" s="31"/>
      <c r="J31" s="10">
        <f t="shared" si="1"/>
        <v>16288</v>
      </c>
      <c r="K31" s="20"/>
    </row>
    <row r="32" spans="2:11" ht="25.05" customHeight="1" x14ac:dyDescent="0.2">
      <c r="B32" s="43"/>
      <c r="C32" s="40"/>
      <c r="D32" s="9"/>
      <c r="E32" s="9"/>
      <c r="F32" s="9"/>
      <c r="G32" s="26"/>
      <c r="H32" s="31"/>
      <c r="I32" s="31"/>
      <c r="J32" s="10">
        <f t="shared" si="1"/>
        <v>16288</v>
      </c>
      <c r="K32" s="20"/>
    </row>
    <row r="33" spans="2:11" ht="25.05" customHeight="1" x14ac:dyDescent="0.2">
      <c r="B33" s="43"/>
      <c r="C33" s="40"/>
      <c r="D33" s="9"/>
      <c r="E33" s="9"/>
      <c r="F33" s="9"/>
      <c r="G33" s="26"/>
      <c r="H33" s="31"/>
      <c r="I33" s="31"/>
      <c r="J33" s="10">
        <f t="shared" si="1"/>
        <v>16288</v>
      </c>
      <c r="K33" s="20"/>
    </row>
    <row r="34" spans="2:11" ht="25.05" customHeight="1" x14ac:dyDescent="0.2">
      <c r="B34" s="43"/>
      <c r="C34" s="40"/>
      <c r="D34" s="9"/>
      <c r="E34" s="9"/>
      <c r="F34" s="9"/>
      <c r="G34" s="26"/>
      <c r="H34" s="31"/>
      <c r="I34" s="31"/>
      <c r="J34" s="10">
        <f t="shared" si="1"/>
        <v>16288</v>
      </c>
      <c r="K34" s="20"/>
    </row>
    <row r="35" spans="2:11" ht="25.05" customHeight="1" x14ac:dyDescent="0.2">
      <c r="B35" s="43"/>
      <c r="C35" s="40"/>
      <c r="D35" s="9"/>
      <c r="E35" s="9"/>
      <c r="F35" s="9"/>
      <c r="G35" s="26"/>
      <c r="H35" s="31"/>
      <c r="I35" s="31"/>
      <c r="J35" s="10">
        <f t="shared" si="1"/>
        <v>16288</v>
      </c>
      <c r="K35" s="20"/>
    </row>
    <row r="36" spans="2:11" ht="25.05" customHeight="1" x14ac:dyDescent="0.2">
      <c r="B36" s="43"/>
      <c r="C36" s="40"/>
      <c r="D36" s="9"/>
      <c r="E36" s="9"/>
      <c r="F36" s="9"/>
      <c r="G36" s="26"/>
      <c r="H36" s="31"/>
      <c r="I36" s="31"/>
      <c r="J36" s="10">
        <f t="shared" si="1"/>
        <v>16288</v>
      </c>
      <c r="K36" s="20"/>
    </row>
    <row r="37" spans="2:11" ht="25.05" customHeight="1" x14ac:dyDescent="0.2">
      <c r="B37" s="43"/>
      <c r="C37" s="40"/>
      <c r="D37" s="9"/>
      <c r="E37" s="9"/>
      <c r="F37" s="9"/>
      <c r="G37" s="26"/>
      <c r="H37" s="31"/>
      <c r="I37" s="31"/>
      <c r="J37" s="10">
        <f t="shared" si="1"/>
        <v>16288</v>
      </c>
      <c r="K37" s="20"/>
    </row>
    <row r="38" spans="2:11" ht="25.05" customHeight="1" x14ac:dyDescent="0.2">
      <c r="B38" s="43"/>
      <c r="C38" s="40"/>
      <c r="D38" s="9"/>
      <c r="E38" s="9"/>
      <c r="F38" s="9"/>
      <c r="G38" s="26"/>
      <c r="H38" s="31"/>
      <c r="I38" s="31"/>
      <c r="J38" s="10">
        <f t="shared" si="1"/>
        <v>16288</v>
      </c>
      <c r="K38" s="20"/>
    </row>
    <row r="39" spans="2:11" ht="25.05" customHeight="1" x14ac:dyDescent="0.2">
      <c r="B39" s="43"/>
      <c r="C39" s="40"/>
      <c r="D39" s="9"/>
      <c r="E39" s="9"/>
      <c r="F39" s="9"/>
      <c r="G39" s="26"/>
      <c r="H39" s="31"/>
      <c r="I39" s="31"/>
      <c r="J39" s="10">
        <f t="shared" si="1"/>
        <v>16288</v>
      </c>
      <c r="K39" s="20"/>
    </row>
    <row r="40" spans="2:11" ht="25.05" customHeight="1" x14ac:dyDescent="0.2">
      <c r="B40" s="43"/>
      <c r="C40" s="40"/>
      <c r="D40" s="9"/>
      <c r="E40" s="9"/>
      <c r="F40" s="9"/>
      <c r="G40" s="26"/>
      <c r="H40" s="31"/>
      <c r="I40" s="31"/>
      <c r="J40" s="10">
        <f t="shared" si="1"/>
        <v>16288</v>
      </c>
      <c r="K40" s="20"/>
    </row>
    <row r="41" spans="2:11" ht="25.05" customHeight="1" x14ac:dyDescent="0.2">
      <c r="B41" s="43"/>
      <c r="C41" s="40"/>
      <c r="D41" s="9"/>
      <c r="E41" s="9"/>
      <c r="F41" s="9"/>
      <c r="G41" s="26"/>
      <c r="H41" s="31"/>
      <c r="I41" s="31"/>
      <c r="J41" s="10">
        <f t="shared" si="1"/>
        <v>16288</v>
      </c>
      <c r="K41" s="20"/>
    </row>
    <row r="42" spans="2:11" ht="25.05" customHeight="1" x14ac:dyDescent="0.2">
      <c r="B42" s="43"/>
      <c r="C42" s="40"/>
      <c r="D42" s="9"/>
      <c r="E42" s="9"/>
      <c r="F42" s="9"/>
      <c r="G42" s="26"/>
      <c r="H42" s="31"/>
      <c r="I42" s="31"/>
      <c r="J42" s="10">
        <f t="shared" si="1"/>
        <v>16288</v>
      </c>
      <c r="K42" s="20"/>
    </row>
    <row r="43" spans="2:11" ht="25.05" customHeight="1" x14ac:dyDescent="0.2">
      <c r="B43" s="43"/>
      <c r="C43" s="40"/>
      <c r="D43" s="9"/>
      <c r="E43" s="9"/>
      <c r="F43" s="9"/>
      <c r="G43" s="26"/>
      <c r="H43" s="31"/>
      <c r="I43" s="31"/>
      <c r="J43" s="10">
        <f t="shared" ref="J43:J70" si="2">(J42+E43+F43)-H43-I43</f>
        <v>16288</v>
      </c>
      <c r="K43" s="20"/>
    </row>
    <row r="44" spans="2:11" ht="25.05" customHeight="1" x14ac:dyDescent="0.2">
      <c r="B44" s="43"/>
      <c r="C44" s="40"/>
      <c r="D44" s="9"/>
      <c r="E44" s="9"/>
      <c r="F44" s="9"/>
      <c r="G44" s="26"/>
      <c r="H44" s="31"/>
      <c r="I44" s="31"/>
      <c r="J44" s="10">
        <f t="shared" si="2"/>
        <v>16288</v>
      </c>
      <c r="K44" s="20"/>
    </row>
    <row r="45" spans="2:11" ht="25.05" customHeight="1" x14ac:dyDescent="0.2">
      <c r="B45" s="43"/>
      <c r="C45" s="40"/>
      <c r="D45" s="9"/>
      <c r="E45" s="9"/>
      <c r="F45" s="9"/>
      <c r="G45" s="26"/>
      <c r="H45" s="31"/>
      <c r="I45" s="31"/>
      <c r="J45" s="10">
        <f t="shared" si="2"/>
        <v>16288</v>
      </c>
      <c r="K45" s="20"/>
    </row>
    <row r="46" spans="2:11" ht="25.05" customHeight="1" x14ac:dyDescent="0.2">
      <c r="B46" s="43"/>
      <c r="C46" s="40"/>
      <c r="D46" s="9"/>
      <c r="E46" s="9"/>
      <c r="F46" s="9"/>
      <c r="G46" s="26"/>
      <c r="H46" s="31"/>
      <c r="I46" s="31"/>
      <c r="J46" s="10">
        <f t="shared" si="2"/>
        <v>16288</v>
      </c>
      <c r="K46" s="20"/>
    </row>
    <row r="47" spans="2:11" ht="25.05" customHeight="1" x14ac:dyDescent="0.2">
      <c r="B47" s="43"/>
      <c r="C47" s="40"/>
      <c r="D47" s="9"/>
      <c r="E47" s="9"/>
      <c r="F47" s="9"/>
      <c r="G47" s="26"/>
      <c r="H47" s="31"/>
      <c r="I47" s="31"/>
      <c r="J47" s="10">
        <f t="shared" si="2"/>
        <v>16288</v>
      </c>
      <c r="K47" s="20"/>
    </row>
    <row r="48" spans="2:11" ht="25.05" customHeight="1" x14ac:dyDescent="0.2">
      <c r="B48" s="43"/>
      <c r="C48" s="40"/>
      <c r="D48" s="9"/>
      <c r="E48" s="9"/>
      <c r="F48" s="9"/>
      <c r="G48" s="26"/>
      <c r="H48" s="31"/>
      <c r="I48" s="31"/>
      <c r="J48" s="10">
        <f t="shared" si="2"/>
        <v>16288</v>
      </c>
      <c r="K48" s="20"/>
    </row>
    <row r="49" spans="2:11" ht="25.05" customHeight="1" x14ac:dyDescent="0.2">
      <c r="B49" s="43"/>
      <c r="C49" s="40"/>
      <c r="D49" s="9"/>
      <c r="E49" s="9"/>
      <c r="F49" s="9"/>
      <c r="G49" s="26"/>
      <c r="H49" s="31"/>
      <c r="I49" s="31"/>
      <c r="J49" s="10">
        <f t="shared" si="2"/>
        <v>16288</v>
      </c>
      <c r="K49" s="20"/>
    </row>
    <row r="50" spans="2:11" ht="25.05" customHeight="1" x14ac:dyDescent="0.2">
      <c r="B50" s="43"/>
      <c r="C50" s="40"/>
      <c r="D50" s="9"/>
      <c r="E50" s="9"/>
      <c r="F50" s="9"/>
      <c r="G50" s="26"/>
      <c r="H50" s="31"/>
      <c r="I50" s="31"/>
      <c r="J50" s="10">
        <f t="shared" si="2"/>
        <v>16288</v>
      </c>
      <c r="K50" s="20"/>
    </row>
    <row r="51" spans="2:11" ht="25.05" customHeight="1" x14ac:dyDescent="0.2">
      <c r="B51" s="43"/>
      <c r="C51" s="40"/>
      <c r="D51" s="9"/>
      <c r="E51" s="9"/>
      <c r="F51" s="9"/>
      <c r="G51" s="26"/>
      <c r="H51" s="31"/>
      <c r="I51" s="31"/>
      <c r="J51" s="10">
        <f t="shared" si="2"/>
        <v>16288</v>
      </c>
      <c r="K51" s="20"/>
    </row>
    <row r="52" spans="2:11" ht="25.05" customHeight="1" x14ac:dyDescent="0.2">
      <c r="B52" s="43"/>
      <c r="C52" s="40"/>
      <c r="D52" s="9"/>
      <c r="E52" s="9"/>
      <c r="F52" s="9"/>
      <c r="G52" s="26"/>
      <c r="H52" s="31"/>
      <c r="I52" s="31"/>
      <c r="J52" s="10">
        <f t="shared" si="2"/>
        <v>16288</v>
      </c>
      <c r="K52" s="20"/>
    </row>
    <row r="53" spans="2:11" ht="25.05" customHeight="1" x14ac:dyDescent="0.2">
      <c r="B53" s="43"/>
      <c r="C53" s="40"/>
      <c r="D53" s="9"/>
      <c r="E53" s="9"/>
      <c r="F53" s="9"/>
      <c r="G53" s="26"/>
      <c r="H53" s="31"/>
      <c r="I53" s="31"/>
      <c r="J53" s="10">
        <f t="shared" si="2"/>
        <v>16288</v>
      </c>
      <c r="K53" s="20"/>
    </row>
    <row r="54" spans="2:11" ht="25.05" customHeight="1" x14ac:dyDescent="0.2">
      <c r="B54" s="43"/>
      <c r="C54" s="40"/>
      <c r="D54" s="9"/>
      <c r="E54" s="9"/>
      <c r="F54" s="9"/>
      <c r="G54" s="26"/>
      <c r="H54" s="31"/>
      <c r="I54" s="31"/>
      <c r="J54" s="10">
        <f t="shared" si="2"/>
        <v>16288</v>
      </c>
      <c r="K54" s="20"/>
    </row>
    <row r="55" spans="2:11" ht="25.05" customHeight="1" x14ac:dyDescent="0.2">
      <c r="B55" s="43"/>
      <c r="C55" s="40"/>
      <c r="D55" s="9"/>
      <c r="E55" s="9"/>
      <c r="F55" s="9"/>
      <c r="G55" s="26"/>
      <c r="H55" s="31"/>
      <c r="I55" s="31"/>
      <c r="J55" s="10">
        <f t="shared" si="2"/>
        <v>16288</v>
      </c>
      <c r="K55" s="20"/>
    </row>
    <row r="56" spans="2:11" ht="25.05" customHeight="1" x14ac:dyDescent="0.2">
      <c r="B56" s="43"/>
      <c r="C56" s="40"/>
      <c r="D56" s="9"/>
      <c r="E56" s="9"/>
      <c r="F56" s="9"/>
      <c r="G56" s="26"/>
      <c r="H56" s="31"/>
      <c r="I56" s="31"/>
      <c r="J56" s="10">
        <f t="shared" si="2"/>
        <v>16288</v>
      </c>
      <c r="K56" s="20"/>
    </row>
    <row r="57" spans="2:11" ht="25.05" customHeight="1" x14ac:dyDescent="0.2">
      <c r="B57" s="43"/>
      <c r="C57" s="40"/>
      <c r="D57" s="9"/>
      <c r="E57" s="9"/>
      <c r="F57" s="9"/>
      <c r="G57" s="26"/>
      <c r="H57" s="31"/>
      <c r="I57" s="31"/>
      <c r="J57" s="10">
        <f t="shared" si="2"/>
        <v>16288</v>
      </c>
      <c r="K57" s="20"/>
    </row>
    <row r="58" spans="2:11" ht="25.05" customHeight="1" x14ac:dyDescent="0.2">
      <c r="B58" s="43"/>
      <c r="C58" s="40"/>
      <c r="D58" s="9"/>
      <c r="E58" s="9"/>
      <c r="F58" s="9"/>
      <c r="G58" s="26"/>
      <c r="H58" s="31"/>
      <c r="I58" s="31"/>
      <c r="J58" s="10">
        <f t="shared" si="2"/>
        <v>16288</v>
      </c>
      <c r="K58" s="20"/>
    </row>
    <row r="59" spans="2:11" ht="25.05" customHeight="1" x14ac:dyDescent="0.2">
      <c r="B59" s="43"/>
      <c r="C59" s="40"/>
      <c r="D59" s="9"/>
      <c r="E59" s="9"/>
      <c r="F59" s="9"/>
      <c r="G59" s="26"/>
      <c r="H59" s="31"/>
      <c r="I59" s="31"/>
      <c r="J59" s="10">
        <f t="shared" si="2"/>
        <v>16288</v>
      </c>
      <c r="K59" s="20"/>
    </row>
    <row r="60" spans="2:11" ht="25.05" customHeight="1" x14ac:dyDescent="0.2">
      <c r="B60" s="43"/>
      <c r="C60" s="40"/>
      <c r="D60" s="9"/>
      <c r="E60" s="9"/>
      <c r="F60" s="9"/>
      <c r="G60" s="26"/>
      <c r="H60" s="31"/>
      <c r="I60" s="31"/>
      <c r="J60" s="10">
        <f t="shared" si="2"/>
        <v>16288</v>
      </c>
      <c r="K60" s="20"/>
    </row>
    <row r="61" spans="2:11" ht="25.05" customHeight="1" x14ac:dyDescent="0.2">
      <c r="B61" s="43"/>
      <c r="C61" s="40"/>
      <c r="D61" s="9"/>
      <c r="E61" s="9"/>
      <c r="F61" s="9"/>
      <c r="G61" s="26"/>
      <c r="H61" s="31"/>
      <c r="I61" s="31"/>
      <c r="J61" s="10">
        <f t="shared" si="2"/>
        <v>16288</v>
      </c>
      <c r="K61" s="20"/>
    </row>
    <row r="62" spans="2:11" ht="25.05" customHeight="1" x14ac:dyDescent="0.2">
      <c r="B62" s="43"/>
      <c r="C62" s="40"/>
      <c r="D62" s="9"/>
      <c r="E62" s="9"/>
      <c r="F62" s="9"/>
      <c r="G62" s="26"/>
      <c r="H62" s="31"/>
      <c r="I62" s="31"/>
      <c r="J62" s="10">
        <f t="shared" si="2"/>
        <v>16288</v>
      </c>
      <c r="K62" s="20"/>
    </row>
    <row r="63" spans="2:11" ht="25.05" customHeight="1" x14ac:dyDescent="0.2">
      <c r="B63" s="43"/>
      <c r="C63" s="40"/>
      <c r="D63" s="9"/>
      <c r="E63" s="9"/>
      <c r="F63" s="9"/>
      <c r="G63" s="26"/>
      <c r="H63" s="31"/>
      <c r="I63" s="31"/>
      <c r="J63" s="10">
        <f t="shared" si="2"/>
        <v>16288</v>
      </c>
      <c r="K63" s="20"/>
    </row>
    <row r="64" spans="2:11" ht="25.05" customHeight="1" x14ac:dyDescent="0.2">
      <c r="B64" s="43"/>
      <c r="C64" s="40"/>
      <c r="D64" s="9"/>
      <c r="E64" s="9"/>
      <c r="F64" s="9"/>
      <c r="G64" s="26"/>
      <c r="H64" s="31"/>
      <c r="I64" s="31"/>
      <c r="J64" s="10">
        <f t="shared" si="2"/>
        <v>16288</v>
      </c>
      <c r="K64" s="20"/>
    </row>
    <row r="65" spans="2:11" ht="25.05" customHeight="1" x14ac:dyDescent="0.2">
      <c r="B65" s="43"/>
      <c r="C65" s="40"/>
      <c r="D65" s="9"/>
      <c r="E65" s="9"/>
      <c r="F65" s="9"/>
      <c r="G65" s="26"/>
      <c r="H65" s="31"/>
      <c r="I65" s="31"/>
      <c r="J65" s="10">
        <f t="shared" si="2"/>
        <v>16288</v>
      </c>
      <c r="K65" s="20"/>
    </row>
    <row r="66" spans="2:11" ht="25.05" customHeight="1" x14ac:dyDescent="0.2">
      <c r="B66" s="43"/>
      <c r="C66" s="40"/>
      <c r="D66" s="9"/>
      <c r="E66" s="9"/>
      <c r="F66" s="9"/>
      <c r="G66" s="26"/>
      <c r="H66" s="31"/>
      <c r="I66" s="31"/>
      <c r="J66" s="10">
        <f t="shared" si="2"/>
        <v>16288</v>
      </c>
      <c r="K66" s="20"/>
    </row>
    <row r="67" spans="2:11" ht="25.05" customHeight="1" x14ac:dyDescent="0.2">
      <c r="B67" s="43"/>
      <c r="C67" s="40"/>
      <c r="D67" s="9"/>
      <c r="E67" s="9"/>
      <c r="F67" s="9"/>
      <c r="G67" s="26"/>
      <c r="H67" s="31"/>
      <c r="I67" s="31"/>
      <c r="J67" s="10">
        <f t="shared" si="2"/>
        <v>16288</v>
      </c>
      <c r="K67" s="20"/>
    </row>
    <row r="68" spans="2:11" ht="25.05" customHeight="1" x14ac:dyDescent="0.2">
      <c r="B68" s="43"/>
      <c r="C68" s="40"/>
      <c r="D68" s="9"/>
      <c r="E68" s="9"/>
      <c r="F68" s="9"/>
      <c r="G68" s="26"/>
      <c r="H68" s="31"/>
      <c r="I68" s="31"/>
      <c r="J68" s="10">
        <f t="shared" si="2"/>
        <v>16288</v>
      </c>
      <c r="K68" s="20"/>
    </row>
    <row r="69" spans="2:11" ht="25.05" customHeight="1" x14ac:dyDescent="0.2">
      <c r="B69" s="43"/>
      <c r="C69" s="40"/>
      <c r="D69" s="9"/>
      <c r="E69" s="9"/>
      <c r="F69" s="9"/>
      <c r="G69" s="26"/>
      <c r="H69" s="31"/>
      <c r="I69" s="31"/>
      <c r="J69" s="10">
        <f t="shared" si="2"/>
        <v>16288</v>
      </c>
      <c r="K69" s="20"/>
    </row>
    <row r="70" spans="2:11" ht="25.05" customHeight="1" thickBot="1" x14ac:dyDescent="0.25">
      <c r="B70" s="45"/>
      <c r="C70" s="41"/>
      <c r="D70" s="11"/>
      <c r="E70" s="11"/>
      <c r="F70" s="11"/>
      <c r="G70" s="27"/>
      <c r="H70" s="32"/>
      <c r="I70" s="32"/>
      <c r="J70" s="12">
        <f t="shared" si="2"/>
        <v>16288</v>
      </c>
      <c r="K70" s="21"/>
    </row>
    <row r="71" spans="2:11" ht="25.05" customHeight="1" thickBot="1" x14ac:dyDescent="0.25">
      <c r="B71" s="138" t="s">
        <v>25</v>
      </c>
      <c r="C71" s="139"/>
      <c r="D71" s="140">
        <f>SUM(E19:E70)</f>
        <v>200000</v>
      </c>
      <c r="E71" s="141"/>
      <c r="F71" s="37">
        <f>SUM(F19:F70)</f>
        <v>125000</v>
      </c>
      <c r="G71" s="142">
        <f>SUM(H19:H70)</f>
        <v>183712</v>
      </c>
      <c r="H71" s="141"/>
      <c r="I71" s="37">
        <f>SUM(I19:I70)</f>
        <v>125000</v>
      </c>
      <c r="J71" s="35"/>
      <c r="K71" s="22"/>
    </row>
  </sheetData>
  <sheetProtection sheet="1" objects="1" scenarios="1"/>
  <mergeCells count="13">
    <mergeCell ref="B2:G4"/>
    <mergeCell ref="B5:G7"/>
    <mergeCell ref="B8:G10"/>
    <mergeCell ref="B11:G13"/>
    <mergeCell ref="B17:B18"/>
    <mergeCell ref="C17:C18"/>
    <mergeCell ref="D17:F17"/>
    <mergeCell ref="G17:I17"/>
    <mergeCell ref="J17:J18"/>
    <mergeCell ref="K17:K18"/>
    <mergeCell ref="B71:C71"/>
    <mergeCell ref="D71:E71"/>
    <mergeCell ref="G71:H71"/>
  </mergeCells>
  <phoneticPr fontId="1"/>
  <dataValidations count="1">
    <dataValidation type="list" allowBlank="1" showInputMessage="1" showErrorMessage="1" sqref="K19:K70">
      <formula1>$J$3:$J$16</formula1>
    </dataValidation>
  </dataValidations>
  <pageMargins left="0.2" right="0.19685039370078741" top="0.44" bottom="0.23622047244094491" header="0.31496062992125984" footer="0.19685039370078741"/>
  <pageSetup paperSize="9" orientation="portrait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1.事業別</vt:lpstr>
      <vt:lpstr>1.事業別（記入例）</vt:lpstr>
      <vt:lpstr>2.事業別 (経費番号管理）</vt:lpstr>
      <vt:lpstr>2.事業別 (経費番号管理記入例)</vt:lpstr>
      <vt:lpstr>'2.事業別 (経費番号管理）'!Print_Titles</vt:lpstr>
      <vt:lpstr>'2.事業別 (経費番号管理記入例)'!Print_Titles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里吉　奏子</dc:creator>
  <cp:lastModifiedBy>里吉　奏子</cp:lastModifiedBy>
  <cp:lastPrinted>2021-01-04T00:46:09Z</cp:lastPrinted>
  <dcterms:created xsi:type="dcterms:W3CDTF">2020-12-17T01:41:51Z</dcterms:created>
  <dcterms:modified xsi:type="dcterms:W3CDTF">2021-01-04T00:52:12Z</dcterms:modified>
</cp:coreProperties>
</file>