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保存文書\財務諸表\01庶務\R7年度\20251210_令和５年度財政状況資料集（千葉県HP）の更新について\"/>
    </mc:Choice>
  </mc:AlternateContent>
  <xr:revisionPtr revIDLastSave="0" documentId="13_ncr:1_{6F86CB1B-0739-4B96-9817-8F51858D2B8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<sst xmlns="http://schemas.openxmlformats.org/spreadsheetml/2006/main" count="1123" uniqueCount="589">
  <si>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</si>
  <si>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</si>
  <si>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</si>
  <si>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</si>
  <si>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</si>
  <si>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</si>
  <si>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</si>
  <si>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</si>
  <si>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</si>
  <si>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</si>
  <si>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</si>
  <si>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</si>
  <si>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</si>
  <si>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</si>
  <si>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</si>
  <si>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</si>
  <si>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</si>
  <si>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</si>
  <si>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</si>
  <si>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</si>
  <si>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</si>
  <si>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</si>
  <si>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</si>
  <si>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</si>
  <si>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</si>
  <si>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</si>
  <si>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</si>
  <si>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</si>
  <si>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</si>
  <si>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</si>
  <si>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</si>
  <si>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</si>
  <si>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</si>
  <si>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</si>
  <si>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</si>
  <si>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</si>
  <si>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</si>
  <si>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</si>
  <si>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</si>
  <si>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</si>
  <si>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</si>
  <si>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</si>
  <si>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</si>
  <si>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</si>
  <si>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</si>
  <si>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</si>
  <si>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</si>
  <si>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</si>
  <si>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</si>
  <si>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</si>
  <si>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</si>
  <si>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</si>
  <si>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</si>
  <si>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</si>
  <si>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</si>
  <si>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</si>
  <si>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</si>
  <si>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</si>
  <si>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</si>
  <si>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</si>
  <si>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</si>
  <si>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</si>
  <si>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</si>
  <si>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</si>
  <si>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</si>
  <si>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</si>
  <si>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</si>
  <si>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</si>
  <si>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</si>
  <si>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</si>
  <si>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</si>
  <si>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</si>
  <si>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</si>
  <si>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</si>
  <si>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</si>
  <si>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</si>
  <si>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</si>
  <si>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</si>
  <si>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</si>
  <si>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</si>
  <si>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</si>
  <si>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</si>
  <si>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</si>
  <si>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</si>
  <si>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</si>
  <si>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</si>
  <si>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</si>
  <si>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</si>
  <si>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</si>
  <si>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</si>
  <si>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</si>
  <si>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</si>
  <si>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</si>
  <si>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</si>
  <si>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</si>
  <si>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</si>
  <si>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</si>
  <si>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</si>
  <si>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</si>
  <si>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</si>
  <si>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</si>
  <si>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</si>
  <si>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</si>
  <si>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</si>
  <si>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</si>
  <si>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</si>
  <si>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</si>
  <si>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</si>
  <si>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</si>
  <si>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</si>
  <si>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</si>
  <si>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</si>
  <si>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</si>
  <si>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</si>
  <si>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</si>
  <si>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</si>
  <si>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</si>
  <si>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</si>
  <si>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</si>
  <si>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</si>
  <si>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</si>
  <si>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</si>
  <si>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</si>
  <si>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</si>
  <si>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</si>
  <si>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</si>
  <si>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</si>
  <si>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</si>
  <si>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</si>
  <si>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</si>
  <si>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</si>
  <si>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</si>
  <si>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</si>
  <si>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</si>
  <si>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</si>
  <si>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</si>
  <si>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</si>
  <si>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</si>
  <si>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</si>
  <si>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</si>
  <si>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</si>
  <si>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</si>
  <si>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</si>
  <si>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</si>
  <si>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</si>
  <si>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</si>
  <si>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</si>
  <si>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</si>
  <si>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</si>
  <si>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</si>
  <si>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</si>
  <si>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</si>
  <si>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</si>
  <si>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</si>
  <si>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</si>
  <si>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</si>
  <si>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</si>
  <si>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</si>
  <si>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</si>
  <si>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</si>
  <si>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</si>
  <si>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</si>
  <si>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</si>
  <si>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</si>
  <si>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</si>
  <si>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</si>
  <si>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</si>
  <si>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</si>
  <si>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</si>
  <si>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</si>
  <si>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</si>
  <si>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</si>
  <si>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</si>
  <si>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</si>
  <si>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</si>
  <si>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</si>
  <si>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</si>
  <si>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</si>
  <si>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</si>
  <si>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</si>
  <si>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</si>
  <si>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</si>
  <si>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</si>
  <si>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</si>
  <si>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</si>
  <si>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</si>
  <si>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</si>
  <si>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</si>
  <si>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</si>
  <si>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</si>
  <si>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</si>
  <si>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</si>
  <si>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</si>
  <si>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</si>
  <si>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</si>
  <si>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</si>
  <si>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</si>
  <si>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</si>
  <si>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</si>
  <si>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</si>
  <si>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</si>
  <si>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</si>
  <si>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</si>
  <si>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千葉県佐倉市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</si>
  <si>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</si>
  <si>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</si>
  <si>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</si>
  <si>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</si>
  <si>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</si>
  <si>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</si>
  <si>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</si>
  <si>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</si>
  <si>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</si>
  <si>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</si>
  <si>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</si>
  <si>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</si>
  <si>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</si>
  <si>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</si>
  <si>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</si>
  <si>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</si>
  <si>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</si>
  <si>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</si>
  <si>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</si>
  <si>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</si>
  <si>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</si>
  <si>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</si>
  <si>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</si>
  <si>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</si>
  <si>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</si>
  <si>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</si>
  <si>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</si>
  <si>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</si>
  <si>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</si>
  <si>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</si>
  <si>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</si>
  <si>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</si>
  <si>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</si>
  <si>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</si>
  <si>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</si>
  <si>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</si>
  <si>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</si>
  <si>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</si>
  <si>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</si>
  <si>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</si>
  <si>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</si>
  <si>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</si>
  <si>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</si>
  <si>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</si>
  <si>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</si>
  <si>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</si>
  <si>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</si>
  <si>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</si>
  <si>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</si>
  <si>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</si>
  <si>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</si>
  <si>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</si>
  <si>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</si>
  <si>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</si>
  <si>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</si>
  <si>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</si>
  <si>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</si>
  <si>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</si>
  <si>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</si>
  <si>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</si>
  <si>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</si>
  <si>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</si>
  <si>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</si>
  <si>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</si>
  <si>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</si>
  <si>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</si>
  <si>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</si>
  <si>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</si>
  <si>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</si>
  <si>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</si>
  <si>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</si>
  <si>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</si>
  <si>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</si>
  <si>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</si>
  <si>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</si>
  <si>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</si>
  <si>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</si>
  <si>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</si>
  <si>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</si>
  <si>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</si>
  <si>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</si>
  <si>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</si>
  <si>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</si>
  <si>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</si>
  <si>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</si>
  <si>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</si>
  <si>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</si>
  <si>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</si>
  <si>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</si>
  <si>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</si>
  <si>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</si>
  <si>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</si>
  <si>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</si>
  <si>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</si>
  <si>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</si>
  <si>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</si>
  <si>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</si>
  <si>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</si>
  <si>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</si>
  <si>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</si>
  <si>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</si>
  <si>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</si>
  <si>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</si>
  <si>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</si>
  <si>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</si>
  <si>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</si>
  <si>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</si>
  <si>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</si>
  <si>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</si>
  <si>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</si>
  <si>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</si>
  <si>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</si>
  <si>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</si>
  <si>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</si>
  <si>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</si>
  <si>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</si>
  <si>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</si>
  <si>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</si>
  <si>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</si>
  <si>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</si>
  <si>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</si>
  <si>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</si>
  <si>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</si>
  <si>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</si>
  <si>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</si>
  <si>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</si>
  <si>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</si>
  <si>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</si>
  <si>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</si>
  <si>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</si>
  <si>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</si>
  <si>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</si>
  <si>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</si>
  <si>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</si>
  <si>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</si>
  <si>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</si>
  <si>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</si>
  <si>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</si>
  <si>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</si>
  <si>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</si>
  <si>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</si>
  <si>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</si>
  <si>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</si>
  <si>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</si>
  <si>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</si>
  <si>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</si>
  <si>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</si>
  <si>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</si>
  <si>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</si>
  <si>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</si>
  <si>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千葉県佐倉市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</si>
  <si>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</si>
  <si>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</si>
  <si>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</si>
  <si>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</si>
  <si>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</si>
  <si>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</si>
  <si>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</si>
  <si>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</si>
  <si>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</si>
  <si>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</si>
  <si>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</si>
  <si>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</si>
  <si>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</si>
  <si>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</si>
  <si>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</si>
  <si>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</si>
  <si>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</si>
  <si>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</si>
  <si>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</si>
  <si>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</si>
  <si>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</si>
  <si>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</si>
  <si>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</si>
  <si>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</si>
  <si>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</si>
  <si>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</si>
  <si>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</si>
  <si>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</si>
  <si>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</si>
  <si>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</si>
  <si>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</si>
  <si>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</si>
  <si>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</si>
  <si>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</si>
  <si>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</si>
  <si>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</si>
  <si>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</si>
  <si>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</si>
  <si>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</si>
  <si>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</si>
  <si>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</si>
  <si>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</si>
  <si>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</si>
  <si>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</si>
  <si>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</si>
  <si>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</si>
  <si>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</si>
  <si>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</si>
  <si>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</si>
  <si>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</si>
  <si>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</si>
  <si>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</si>
  <si>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</si>
  <si>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</si>
  <si>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</si>
  <si>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</si>
  <si>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</si>
  <si>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</si>
  <si>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</si>
  <si>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</si>
  <si>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</si>
  <si>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</si>
  <si>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</si>
  <si>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</si>
  <si>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</si>
  <si>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</si>
  <si>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</si>
  <si>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</si>
  <si>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</si>
  <si>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</si>
  <si>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</si>
  <si>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</si>
  <si>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</si>
  <si>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</si>
  <si>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</si>
  <si>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</si>
  <si>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</si>
  <si>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</si>
  <si>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</si>
  <si>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</si>
  <si>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</si>
  <si>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</si>
  <si>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</si>
  <si>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</si>
  <si>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</si>
  <si>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</si>
  <si>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</si>
  <si>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</si>
  <si>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</si>
  <si>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</si>
  <si>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</si>
  <si>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</si>
  <si>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</si>
  <si>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</si>
  <si>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</si>
  <si>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</si>
  <si>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</si>
  <si>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</si>
  <si>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</si>
  <si>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</si>
  <si>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</si>
  <si>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</si>
  <si>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</si>
  <si>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</si>
  <si>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</si>
  <si>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</si>
  <si>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</si>
  <si>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</si>
  <si>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</si>
  <si>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</si>
  <si>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</si>
  <si>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</si>
  <si>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</si>
  <si>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</si>
  <si>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</si>
  <si>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</si>
  <si>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</si>
  <si>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</si>
  <si>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</si>
  <si>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</si>
  <si>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</si>
  <si>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</si>
  <si>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</si>
  <si>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</si>
  <si>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</si>
  <si>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</si>
  <si>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</si>
  <si>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</si>
  <si>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</si>
  <si>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</si>
  <si>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</si>
  <si>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</si>
  <si>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</si>
  <si>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</si>
  <si>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</si>
  <si>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</si>
  <si>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</si>
  <si>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</si>
  <si>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</si>
  <si>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</si>
  <si>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</si>
  <si>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</si>
  <si>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</si>
  <si>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</si>
  <si>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</si>
  <si>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</si>
  <si>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</si>
  <si>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</si>
  <si>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</si>
  <si>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</si>
  <si>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</si>
  <si>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</si>
  <si>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</si>
  <si>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</si>
  <si>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</si>
  <si>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</si>
  <si>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</si>
  <si>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</si>
  <si>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</si>
  <si>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</si>
  <si>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</si>
  <si>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</si>
  <si>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</si>
  <si>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</si>
  <si>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</si>
  <si>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</si>
  <si>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</si>
  <si>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</si>
  <si>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</si>
  <si>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</si>
  <si>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</si>
  <si>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</si>
  <si>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</si>
  <si>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</si>
  <si>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</si>
  <si>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</si>
  <si>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</si>
  <si>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</si>
  <si>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4.14</t>
  </si>
  <si>
    <t>▲ 3.38</t>
  </si>
  <si>
    <t>下水道事業会計</t>
  </si>
  <si>
    <t>水道事業会計</t>
  </si>
  <si>
    <t>一般会計</t>
  </si>
  <si>
    <t>介護保険特別会計</t>
  </si>
  <si>
    <t>国民健康保険特別会計</t>
  </si>
  <si>
    <t>後期高齢者医療特別会計</t>
  </si>
  <si>
    <t>災害共済事業特別会計</t>
  </si>
  <si>
    <t>公共用地取得事業特別会計</t>
  </si>
  <si>
    <t>その他会計（赤字）</t>
  </si>
  <si>
    <t>その他会計（黒字）</t>
  </si>
  <si>
    <t>R01</t>
    <phoneticPr fontId="5"/>
  </si>
  <si>
    <t>R02</t>
    <phoneticPr fontId="5"/>
  </si>
  <si>
    <t>R03</t>
    <phoneticPr fontId="5"/>
  </si>
  <si>
    <t>R04</t>
    <phoneticPr fontId="5"/>
  </si>
  <si>
    <t>R05</t>
    <phoneticPr fontId="5"/>
  </si>
  <si>
    <t>庁舎建設基金</t>
    <rPh sb="0" eb="6">
      <t>チョウシャケンセツキキン</t>
    </rPh>
    <phoneticPr fontId="5"/>
  </si>
  <si>
    <t>ふるさと事業基金</t>
    <rPh sb="4" eb="6">
      <t>ジギョウ</t>
    </rPh>
    <rPh sb="6" eb="8">
      <t>キキン</t>
    </rPh>
    <phoneticPr fontId="2"/>
  </si>
  <si>
    <t>保健福祉振興基金</t>
    <rPh sb="0" eb="8">
      <t>ホケンフクシシンコウキキン</t>
    </rPh>
    <phoneticPr fontId="2"/>
  </si>
  <si>
    <t>みどりのまちづくり基金</t>
    <rPh sb="9" eb="11">
      <t>キキン</t>
    </rPh>
    <phoneticPr fontId="2"/>
  </si>
  <si>
    <t>公共施設整備基金</t>
    <rPh sb="0" eb="4">
      <t>コウキョウシセツ</t>
    </rPh>
    <rPh sb="4" eb="8">
      <t>セイビキキン</t>
    </rPh>
    <phoneticPr fontId="2"/>
  </si>
  <si>
    <t>-</t>
    <phoneticPr fontId="2"/>
  </si>
  <si>
    <t>千葉県市町村総合事務組合（一般会計）</t>
    <rPh sb="0" eb="12">
      <t>チバケンシチョウソンソウゴウジムクミアイ</t>
    </rPh>
    <rPh sb="13" eb="17">
      <t>イッパンカイケイ</t>
    </rPh>
    <phoneticPr fontId="10"/>
  </si>
  <si>
    <t>-</t>
    <phoneticPr fontId="10"/>
  </si>
  <si>
    <t>千葉県市町村総合事務組合（千葉県自治会館管理運営特別会計）</t>
    <rPh sb="0" eb="12">
      <t>チバケンシチョウソンソウゴウジムクミアイ</t>
    </rPh>
    <rPh sb="13" eb="20">
      <t>チバケンジチカイカン</t>
    </rPh>
    <rPh sb="20" eb="24">
      <t>カンリウンエイ</t>
    </rPh>
    <rPh sb="24" eb="28">
      <t>トクベツカイケイ</t>
    </rPh>
    <phoneticPr fontId="10"/>
  </si>
  <si>
    <t>千葉県市町村総合事務組合（千葉県自治研修センター特別会計）</t>
    <rPh sb="0" eb="12">
      <t>チバケンシチョウソンソウゴウジムクミアイ</t>
    </rPh>
    <rPh sb="13" eb="20">
      <t>チバケンジチケンシュウ</t>
    </rPh>
    <rPh sb="24" eb="28">
      <t>トクベツカイケイ</t>
    </rPh>
    <phoneticPr fontId="10"/>
  </si>
  <si>
    <t>千葉県市町村総合事務組合（千葉県市町村交通災害共済特別会計）</t>
    <rPh sb="0" eb="12">
      <t>チバケンシチョウソンソウゴウジムクミアイ</t>
    </rPh>
    <rPh sb="13" eb="19">
      <t>チバケンシチョウソン</t>
    </rPh>
    <rPh sb="19" eb="25">
      <t>コウツウサイガイキョウサイ</t>
    </rPh>
    <rPh sb="25" eb="29">
      <t>トクベツカイケイ</t>
    </rPh>
    <phoneticPr fontId="10"/>
  </si>
  <si>
    <t>千葉県後期高齢者医療広域連合（一般会計）</t>
    <rPh sb="0" eb="10">
      <t>チバケンコウキコウレイシャイリョウ</t>
    </rPh>
    <rPh sb="10" eb="14">
      <t>コウイキレンゴウ</t>
    </rPh>
    <rPh sb="15" eb="19">
      <t>イッパンカイケイ</t>
    </rPh>
    <phoneticPr fontId="10"/>
  </si>
  <si>
    <t>千葉県後期高齢者医療広域連合（後期高齢者医療特別会計）</t>
    <rPh sb="0" eb="10">
      <t>チバケンコウキコウレイシャイリョウ</t>
    </rPh>
    <rPh sb="10" eb="14">
      <t>コウイキレンゴウ</t>
    </rPh>
    <rPh sb="15" eb="26">
      <t>コウキコウレイシャイリョウトクベツカイケイ</t>
    </rPh>
    <phoneticPr fontId="10"/>
  </si>
  <si>
    <t>佐倉市、酒々井町清掃組合（一般会計）</t>
    <rPh sb="0" eb="3">
      <t>サクラシ</t>
    </rPh>
    <rPh sb="4" eb="8">
      <t>シスイマチ</t>
    </rPh>
    <rPh sb="8" eb="12">
      <t>セイソウクミアイ</t>
    </rPh>
    <rPh sb="13" eb="17">
      <t>イッパンカイケイ</t>
    </rPh>
    <phoneticPr fontId="10"/>
  </si>
  <si>
    <t>佐倉市八街市酒々井町消防組合（一般会計）</t>
    <rPh sb="0" eb="6">
      <t>サクラシヤチマタシ</t>
    </rPh>
    <rPh sb="6" eb="10">
      <t>シスイマチ</t>
    </rPh>
    <rPh sb="10" eb="14">
      <t>ショウボウクミアイ</t>
    </rPh>
    <rPh sb="15" eb="19">
      <t>イッパンカイケイ</t>
    </rPh>
    <phoneticPr fontId="10"/>
  </si>
  <si>
    <t>印旛衛生施設管理組合（一般会計）</t>
    <rPh sb="0" eb="2">
      <t>インバ</t>
    </rPh>
    <rPh sb="2" eb="4">
      <t>エイセイ</t>
    </rPh>
    <rPh sb="4" eb="6">
      <t>シセツ</t>
    </rPh>
    <rPh sb="6" eb="8">
      <t>カンリ</t>
    </rPh>
    <rPh sb="8" eb="10">
      <t>クミアイ</t>
    </rPh>
    <rPh sb="11" eb="13">
      <t>イッパン</t>
    </rPh>
    <rPh sb="13" eb="15">
      <t>カイケイ</t>
    </rPh>
    <phoneticPr fontId="10"/>
  </si>
  <si>
    <t>佐倉市、四街道市、酒々井町葬祭組合（一般会計）</t>
    <rPh sb="0" eb="3">
      <t>サクラシ</t>
    </rPh>
    <rPh sb="4" eb="8">
      <t>ヨツカイドウシ</t>
    </rPh>
    <rPh sb="9" eb="13">
      <t>シスイマチ</t>
    </rPh>
    <rPh sb="13" eb="17">
      <t>ソウサイクミアイ</t>
    </rPh>
    <rPh sb="18" eb="22">
      <t>イッパンカイケイ</t>
    </rPh>
    <phoneticPr fontId="10"/>
  </si>
  <si>
    <t>印旛利根川水防事務組合（一般会計）</t>
    <rPh sb="0" eb="5">
      <t>インバトネガワ</t>
    </rPh>
    <rPh sb="5" eb="11">
      <t>スイボウジムクミアイ</t>
    </rPh>
    <rPh sb="12" eb="16">
      <t>イッパンカイケイ</t>
    </rPh>
    <phoneticPr fontId="10"/>
  </si>
  <si>
    <t>印旛郡市広域市町村圏事務組合（一般会計）</t>
    <rPh sb="0" eb="4">
      <t>インバグンシ</t>
    </rPh>
    <rPh sb="4" eb="6">
      <t>コウイキ</t>
    </rPh>
    <rPh sb="6" eb="9">
      <t>シチョウソン</t>
    </rPh>
    <rPh sb="9" eb="10">
      <t>ケン</t>
    </rPh>
    <rPh sb="10" eb="12">
      <t>ジム</t>
    </rPh>
    <rPh sb="12" eb="14">
      <t>クミアイ</t>
    </rPh>
    <rPh sb="15" eb="17">
      <t>イッパン</t>
    </rPh>
    <rPh sb="17" eb="19">
      <t>カイケイ</t>
    </rPh>
    <phoneticPr fontId="10"/>
  </si>
  <si>
    <t>印旛郡市広域市町村圏事務組合（水道用水供給事業会計）</t>
    <rPh sb="0" eb="4">
      <t>インバグンシ</t>
    </rPh>
    <rPh sb="4" eb="6">
      <t>コウイキ</t>
    </rPh>
    <rPh sb="6" eb="9">
      <t>シチョウソン</t>
    </rPh>
    <rPh sb="9" eb="10">
      <t>ケン</t>
    </rPh>
    <rPh sb="10" eb="12">
      <t>ジム</t>
    </rPh>
    <rPh sb="12" eb="14">
      <t>クミアイ</t>
    </rPh>
    <rPh sb="15" eb="19">
      <t>スイドウヨウスイ</t>
    </rPh>
    <rPh sb="19" eb="21">
      <t>キョウキュウ</t>
    </rPh>
    <rPh sb="21" eb="25">
      <t>ジギョウカイケイ</t>
    </rPh>
    <phoneticPr fontId="10"/>
  </si>
  <si>
    <t>-</t>
    <phoneticPr fontId="2"/>
  </si>
  <si>
    <t>佐倉緑の基金</t>
    <rPh sb="0" eb="2">
      <t>サクラ</t>
    </rPh>
    <rPh sb="2" eb="3">
      <t>ミドリ</t>
    </rPh>
    <rPh sb="4" eb="6">
      <t>キキン</t>
    </rPh>
    <phoneticPr fontId="10"/>
  </si>
  <si>
    <t>印旛郡市文化財センター</t>
    <rPh sb="0" eb="4">
      <t>インバグンシ</t>
    </rPh>
    <rPh sb="4" eb="7">
      <t>ブンカザイ</t>
    </rPh>
    <phoneticPr fontId="10"/>
  </si>
  <si>
    <t>-</t>
    <phoneticPr fontId="2"/>
  </si>
  <si>
    <t>佐倉国際交流基金</t>
    <rPh sb="0" eb="8">
      <t>サクラコクサイコウリュウキキン</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</si>
  <si>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</si>
  <si>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</si>
  <si>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</si>
  <si>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</si>
  <si>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</si>
  <si>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値より低い値であり、令和５年度における対前年度伸び率については類似団体（１.３ポイントの上昇）を下回り０.９ポイントの上昇に抑制されている。それぞれ公共施設の個別計画を策定しており、今後は老朽化含めて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</si>
  <si>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</si>
  <si>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</si>
  <si>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</si>
  <si>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</si>
  <si>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</si>
  <si>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</si>
  <si>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令和５年度の実質公債費比率（３か年平均）は１.７％（前年度比＋０.１％）、類似団体内平均値より低い値である。
令和５年度の実質公債費比率（単年度）は２.１％（前年度比＋０.１％）であった。これは、令和４年度末に借入れを行った地方債の一部について、将来的な利子支払いの負担を軽減するため、元本償還までの据置期間をなくしたため、元本償還がすぐにはじまり、令和５年度の公債費が増えたことによるものである。
（将来負担比率は数値なし）</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</si>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</sst>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81B3A57-EBBD-4720-8945-6B236A4C08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5BFA-4C3D-9ADD-B458D603F8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29319</c:v>
                </c:pt>
                <c:pt idx="1">
                  <c:v>18735</c:v>
                </c:pt>
                <c:pt idx="2">
                  <c:v>14955</c:v>
                </c:pt>
                <c:pt idx="3">
                  <c:v>23017</c:v>
                </c:pt>
                <c:pt idx="4">
                  <c:v>17224</c:v>
                </c:pt>
              </c:numCache>
            </c:numRef>
          </c:val>
          <c:smooth val="0"/>
          <c:extLst>
            <c:ext xmlns:c16="http://schemas.microsoft.com/office/drawing/2014/chart" uri="{C3380CC4-5D6E-409C-BE32-E72D297353CC}">
              <c16:uniqueId val="{00000001-5BFA-4C3D-9ADD-B458D603F8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5.0199999999999996</c:v>
                </c:pt>
                <c:pt idx="1">
                  <c:v>5.29</c:v>
                </c:pt>
                <c:pt idx="2">
                  <c:v>9.14</c:v>
                </c:pt>
                <c:pt idx="3">
                  <c:v>8.33</c:v>
                </c:pt>
                <c:pt idx="4">
                  <c:v>7.06</c:v>
                </c:pt>
              </c:numCache>
            </c:numRef>
          </c:val>
          <c:extLst>
            <c:ext xmlns:c16="http://schemas.microsoft.com/office/drawing/2014/chart" uri="{C3380CC4-5D6E-409C-BE32-E72D297353CC}">
              <c16:uniqueId val="{00000000-7CAB-46B6-8BA3-B699827F76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13.56</c:v>
                </c:pt>
                <c:pt idx="1">
                  <c:v>13.1</c:v>
                </c:pt>
                <c:pt idx="2">
                  <c:v>15.75</c:v>
                </c:pt>
                <c:pt idx="3">
                  <c:v>24.93</c:v>
                </c:pt>
                <c:pt idx="4">
                  <c:v>22</c:v>
                </c:pt>
              </c:numCache>
            </c:numRef>
          </c:val>
          <c:extLst>
            <c:ext xmlns:c16="http://schemas.microsoft.com/office/drawing/2014/chart" uri="{C3380CC4-5D6E-409C-BE32-E72D297353CC}">
              <c16:uniqueId val="{00000001-7CAB-46B6-8BA3-B699827F76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-4.1399999999999997</c:v>
                </c:pt>
                <c:pt idx="1">
                  <c:v>0.14000000000000001</c:v>
                </c:pt>
                <c:pt idx="2">
                  <c:v>7.45</c:v>
                </c:pt>
                <c:pt idx="3">
                  <c:v>7.79</c:v>
                </c:pt>
                <c:pt idx="4">
                  <c:v>-3.38</c:v>
                </c:pt>
              </c:numCache>
            </c:numRef>
          </c:val>
          <c:smooth val="0"/>
          <c:extLst>
            <c:ext xmlns:c16="http://schemas.microsoft.com/office/drawing/2014/chart" uri="{C3380CC4-5D6E-409C-BE32-E72D297353CC}">
              <c16:uniqueId val="{00000002-7CAB-46B6-8BA3-B699827F76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D84-41C3-8221-969C4EB1E7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84-41C3-8221-969C4EB1E7CC}"/>
            </c:ext>
          </c:extLst>
        </c:ser>
        <c:ser>
          <c:idx val="2"/>
          <c:order val="2"/>
          <c:tx>
            <c:strRef>
              <c:f>データシート!$A$29</c:f>
              <c:strCache>
                <c:ptCount val="1"/>
                <c:pt idx="0">
                  <c:v>公共用地取得事業特別会計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D84-41C3-8221-969C4EB1E7CC}"/>
            </c:ext>
          </c:extLst>
        </c:ser>
        <c:ser>
          <c:idx val="3"/>
          <c:order val="3"/>
          <c:tx>
            <c:strRef>
              <c:f>データシート!$A$30</c:f>
              <c:strCache>
                <c:ptCount val="1"/>
                <c:pt idx="0">
                  <c:v>災害共済事業特別会計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3D84-41C3-8221-969C4EB1E7C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3D84-41C3-8221-969C4EB1E7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0.02</c:v>
                </c:pt>
                <c:pt idx="6">
                  <c:v>#N/A</c:v>
                </c:pt>
                <c:pt idx="7">
                  <c:v>0.03</c:v>
                </c:pt>
                <c:pt idx="8">
                  <c:v>#N/A</c:v>
                </c:pt>
                <c:pt idx="9">
                  <c:v>0.04</c:v>
                </c:pt>
              </c:numCache>
            </c:numRef>
          </c:val>
          <c:extLst>
            <c:ext xmlns:c16="http://schemas.microsoft.com/office/drawing/2014/chart" uri="{C3380CC4-5D6E-409C-BE32-E72D297353CC}">
              <c16:uniqueId val="{00000005-3D84-41C3-8221-969C4EB1E7C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0.17</c:v>
                </c:pt>
                <c:pt idx="2">
                  <c:v>#N/A</c:v>
                </c:pt>
                <c:pt idx="3">
                  <c:v>7.0000000000000007E-2</c:v>
                </c:pt>
                <c:pt idx="4">
                  <c:v>#N/A</c:v>
                </c:pt>
                <c:pt idx="5">
                  <c:v>0.64</c:v>
                </c:pt>
                <c:pt idx="6">
                  <c:v>#N/A</c:v>
                </c:pt>
                <c:pt idx="7">
                  <c:v>0.78</c:v>
                </c:pt>
                <c:pt idx="8">
                  <c:v>#N/A</c:v>
                </c:pt>
                <c:pt idx="9">
                  <c:v>0.65</c:v>
                </c:pt>
              </c:numCache>
            </c:numRef>
          </c:val>
          <c:extLst>
            <c:ext xmlns:c16="http://schemas.microsoft.com/office/drawing/2014/chart" uri="{C3380CC4-5D6E-409C-BE32-E72D297353CC}">
              <c16:uniqueId val="{00000006-3D84-41C3-8221-969C4EB1E7C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5.01</c:v>
                </c:pt>
                <c:pt idx="2">
                  <c:v>#N/A</c:v>
                </c:pt>
                <c:pt idx="3">
                  <c:v>5.27</c:v>
                </c:pt>
                <c:pt idx="4">
                  <c:v>#N/A</c:v>
                </c:pt>
                <c:pt idx="5">
                  <c:v>9.1199999999999992</c:v>
                </c:pt>
                <c:pt idx="6">
                  <c:v>#N/A</c:v>
                </c:pt>
                <c:pt idx="7">
                  <c:v>8.32</c:v>
                </c:pt>
                <c:pt idx="8">
                  <c:v>#N/A</c:v>
                </c:pt>
                <c:pt idx="9">
                  <c:v>7.04</c:v>
                </c:pt>
              </c:numCache>
            </c:numRef>
          </c:val>
          <c:extLst>
            <c:ext xmlns:c16="http://schemas.microsoft.com/office/drawing/2014/chart" uri="{C3380CC4-5D6E-409C-BE32-E72D297353CC}">
              <c16:uniqueId val="{00000007-3D84-41C3-8221-969C4EB1E7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17.07</c:v>
                </c:pt>
                <c:pt idx="2">
                  <c:v>#N/A</c:v>
                </c:pt>
                <c:pt idx="3">
                  <c:v>13.98</c:v>
                </c:pt>
                <c:pt idx="4">
                  <c:v>#N/A</c:v>
                </c:pt>
                <c:pt idx="5">
                  <c:v>12.86</c:v>
                </c:pt>
                <c:pt idx="6">
                  <c:v>#N/A</c:v>
                </c:pt>
                <c:pt idx="7">
                  <c:v>10.86</c:v>
                </c:pt>
                <c:pt idx="8">
                  <c:v>#N/A</c:v>
                </c:pt>
                <c:pt idx="9">
                  <c:v>11.18</c:v>
                </c:pt>
              </c:numCache>
            </c:numRef>
          </c:val>
          <c:extLst>
            <c:ext xmlns:c16="http://schemas.microsoft.com/office/drawing/2014/chart" uri="{C3380CC4-5D6E-409C-BE32-E72D297353CC}">
              <c16:uniqueId val="{00000008-3D84-41C3-8221-969C4EB1E7C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6.09</c:v>
                </c:pt>
                <c:pt idx="2">
                  <c:v>#N/A</c:v>
                </c:pt>
                <c:pt idx="3">
                  <c:v>7.75</c:v>
                </c:pt>
                <c:pt idx="4">
                  <c:v>#N/A</c:v>
                </c:pt>
                <c:pt idx="5">
                  <c:v>8.7899999999999991</c:v>
                </c:pt>
                <c:pt idx="6">
                  <c:v>#N/A</c:v>
                </c:pt>
                <c:pt idx="7">
                  <c:v>10.46</c:v>
                </c:pt>
                <c:pt idx="8">
                  <c:v>#N/A</c:v>
                </c:pt>
                <c:pt idx="9">
                  <c:v>11.56</c:v>
                </c:pt>
              </c:numCache>
            </c:numRef>
          </c:val>
          <c:extLst>
            <c:ext xmlns:c16="http://schemas.microsoft.com/office/drawing/2014/chart" uri="{C3380CC4-5D6E-409C-BE32-E72D297353CC}">
              <c16:uniqueId val="{00000009-3D84-41C3-8221-969C4EB1E7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2984</c:v>
                </c:pt>
                <c:pt idx="5">
                  <c:v>2909</c:v>
                </c:pt>
                <c:pt idx="8">
                  <c:v>2993</c:v>
                </c:pt>
                <c:pt idx="11">
                  <c:v>3054</c:v>
                </c:pt>
                <c:pt idx="14">
                  <c:v>3112</c:v>
                </c:pt>
              </c:numCache>
            </c:numRef>
          </c:val>
          <c:extLst>
            <c:ext xmlns:c16="http://schemas.microsoft.com/office/drawing/2014/chart" uri="{C3380CC4-5D6E-409C-BE32-E72D297353CC}">
              <c16:uniqueId val="{00000000-6AFB-4E9A-ABB8-DB3AC74570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FB-4E9A-ABB8-DB3AC74570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74</c:v>
                </c:pt>
                <c:pt idx="6">
                  <c:v>74</c:v>
                </c:pt>
                <c:pt idx="9">
                  <c:v>74</c:v>
                </c:pt>
                <c:pt idx="12">
                  <c:v>74</c:v>
                </c:pt>
              </c:numCache>
            </c:numRef>
          </c:val>
          <c:extLst>
            <c:ext xmlns:c16="http://schemas.microsoft.com/office/drawing/2014/chart" uri="{C3380CC4-5D6E-409C-BE32-E72D297353CC}">
              <c16:uniqueId val="{00000002-6AFB-4E9A-ABB8-DB3AC74570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392</c:v>
                </c:pt>
                <c:pt idx="3">
                  <c:v>339</c:v>
                </c:pt>
                <c:pt idx="6">
                  <c:v>359</c:v>
                </c:pt>
                <c:pt idx="9">
                  <c:v>380</c:v>
                </c:pt>
                <c:pt idx="12">
                  <c:v>382</c:v>
                </c:pt>
              </c:numCache>
            </c:numRef>
          </c:val>
          <c:extLst>
            <c:ext xmlns:c16="http://schemas.microsoft.com/office/drawing/2014/chart" uri="{C3380CC4-5D6E-409C-BE32-E72D297353CC}">
              <c16:uniqueId val="{00000003-6AFB-4E9A-ABB8-DB3AC74570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99</c:v>
                </c:pt>
                <c:pt idx="3">
                  <c:v>96</c:v>
                </c:pt>
                <c:pt idx="6">
                  <c:v>95</c:v>
                </c:pt>
                <c:pt idx="9">
                  <c:v>92</c:v>
                </c:pt>
                <c:pt idx="12">
                  <c:v>87</c:v>
                </c:pt>
              </c:numCache>
            </c:numRef>
          </c:val>
          <c:extLst>
            <c:ext xmlns:c16="http://schemas.microsoft.com/office/drawing/2014/chart" uri="{C3380CC4-5D6E-409C-BE32-E72D297353CC}">
              <c16:uniqueId val="{00000004-6AFB-4E9A-ABB8-DB3AC74570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FB-4E9A-ABB8-DB3AC74570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FB-4E9A-ABB8-DB3AC74570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2851</c:v>
                </c:pt>
                <c:pt idx="3">
                  <c:v>2878</c:v>
                </c:pt>
                <c:pt idx="6">
                  <c:v>2856</c:v>
                </c:pt>
                <c:pt idx="9">
                  <c:v>3080</c:v>
                </c:pt>
                <c:pt idx="12">
                  <c:v>3201</c:v>
                </c:pt>
              </c:numCache>
            </c:numRef>
          </c:val>
          <c:extLst>
            <c:ext xmlns:c16="http://schemas.microsoft.com/office/drawing/2014/chart" uri="{C3380CC4-5D6E-409C-BE32-E72D297353CC}">
              <c16:uniqueId val="{00000007-6AFB-4E9A-ABB8-DB3AC74570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400</c:v>
                </c:pt>
                <c:pt idx="2">
                  <c:v>#N/A</c:v>
                </c:pt>
                <c:pt idx="3">
                  <c:v>#N/A</c:v>
                </c:pt>
                <c:pt idx="4">
                  <c:v>478</c:v>
                </c:pt>
                <c:pt idx="5">
                  <c:v>#N/A</c:v>
                </c:pt>
                <c:pt idx="6">
                  <c:v>#N/A</c:v>
                </c:pt>
                <c:pt idx="7">
                  <c:v>391</c:v>
                </c:pt>
                <c:pt idx="8">
                  <c:v>#N/A</c:v>
                </c:pt>
                <c:pt idx="9">
                  <c:v>#N/A</c:v>
                </c:pt>
                <c:pt idx="10">
                  <c:v>572</c:v>
                </c:pt>
                <c:pt idx="11">
                  <c:v>#N/A</c:v>
                </c:pt>
                <c:pt idx="12">
                  <c:v>#N/A</c:v>
                </c:pt>
                <c:pt idx="13">
                  <c:v>632</c:v>
                </c:pt>
                <c:pt idx="14">
                  <c:v>#N/A</c:v>
                </c:pt>
              </c:numCache>
            </c:numRef>
          </c:val>
          <c:smooth val="0"/>
          <c:extLst>
            <c:ext xmlns:c16="http://schemas.microsoft.com/office/drawing/2014/chart" uri="{C3380CC4-5D6E-409C-BE32-E72D297353CC}">
              <c16:uniqueId val="{00000008-6AFB-4E9A-ABB8-DB3AC74570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31396</c:v>
                </c:pt>
                <c:pt idx="5">
                  <c:v>30686</c:v>
                </c:pt>
                <c:pt idx="8">
                  <c:v>30519</c:v>
                </c:pt>
                <c:pt idx="11">
                  <c:v>29444</c:v>
                </c:pt>
                <c:pt idx="14">
                  <c:v>27752</c:v>
                </c:pt>
              </c:numCache>
            </c:numRef>
          </c:val>
          <c:extLst>
            <c:ext xmlns:c16="http://schemas.microsoft.com/office/drawing/2014/chart" uri="{C3380CC4-5D6E-409C-BE32-E72D297353CC}">
              <c16:uniqueId val="{00000000-0DAC-4AE2-B166-CC6EC22A98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3698</c:v>
                </c:pt>
                <c:pt idx="5">
                  <c:v>3627</c:v>
                </c:pt>
                <c:pt idx="8">
                  <c:v>3356</c:v>
                </c:pt>
                <c:pt idx="11">
                  <c:v>4611</c:v>
                </c:pt>
                <c:pt idx="14">
                  <c:v>4173</c:v>
                </c:pt>
              </c:numCache>
            </c:numRef>
          </c:val>
          <c:extLst>
            <c:ext xmlns:c16="http://schemas.microsoft.com/office/drawing/2014/chart" uri="{C3380CC4-5D6E-409C-BE32-E72D297353CC}">
              <c16:uniqueId val="{00000001-0DAC-4AE2-B166-CC6EC22A98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15977</c:v>
                </c:pt>
                <c:pt idx="5">
                  <c:v>15916</c:v>
                </c:pt>
                <c:pt idx="8">
                  <c:v>17756</c:v>
                </c:pt>
                <c:pt idx="11">
                  <c:v>18803</c:v>
                </c:pt>
                <c:pt idx="14">
                  <c:v>18226</c:v>
                </c:pt>
              </c:numCache>
            </c:numRef>
          </c:val>
          <c:extLst>
            <c:ext xmlns:c16="http://schemas.microsoft.com/office/drawing/2014/chart" uri="{C3380CC4-5D6E-409C-BE32-E72D297353CC}">
              <c16:uniqueId val="{00000002-0DAC-4AE2-B166-CC6EC22A98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AC-4AE2-B166-CC6EC22A98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AC-4AE2-B166-CC6EC22A98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2</c:v>
                </c:pt>
                <c:pt idx="12">
                  <c:v>1</c:v>
                </c:pt>
              </c:numCache>
            </c:numRef>
          </c:val>
          <c:extLst>
            <c:ext xmlns:c16="http://schemas.microsoft.com/office/drawing/2014/chart" uri="{C3380CC4-5D6E-409C-BE32-E72D297353CC}">
              <c16:uniqueId val="{00000005-0DAC-4AE2-B166-CC6EC22A98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4650</c:v>
                </c:pt>
                <c:pt idx="3">
                  <c:v>4774</c:v>
                </c:pt>
                <c:pt idx="6">
                  <c:v>5075</c:v>
                </c:pt>
                <c:pt idx="9">
                  <c:v>5396</c:v>
                </c:pt>
                <c:pt idx="12">
                  <c:v>5702</c:v>
                </c:pt>
              </c:numCache>
            </c:numRef>
          </c:val>
          <c:extLst>
            <c:ext xmlns:c16="http://schemas.microsoft.com/office/drawing/2014/chart" uri="{C3380CC4-5D6E-409C-BE32-E72D297353CC}">
              <c16:uniqueId val="{00000006-0DAC-4AE2-B166-CC6EC22A98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4281</c:v>
                </c:pt>
                <c:pt idx="3">
                  <c:v>4051</c:v>
                </c:pt>
                <c:pt idx="6">
                  <c:v>3839</c:v>
                </c:pt>
                <c:pt idx="9">
                  <c:v>3620</c:v>
                </c:pt>
                <c:pt idx="12">
                  <c:v>3184</c:v>
                </c:pt>
              </c:numCache>
            </c:numRef>
          </c:val>
          <c:extLst>
            <c:ext xmlns:c16="http://schemas.microsoft.com/office/drawing/2014/chart" uri="{C3380CC4-5D6E-409C-BE32-E72D297353CC}">
              <c16:uniqueId val="{00000007-0DAC-4AE2-B166-CC6EC22A98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942</c:v>
                </c:pt>
                <c:pt idx="3">
                  <c:v>852</c:v>
                </c:pt>
                <c:pt idx="6">
                  <c:v>834</c:v>
                </c:pt>
                <c:pt idx="9">
                  <c:v>822</c:v>
                </c:pt>
                <c:pt idx="12">
                  <c:v>813</c:v>
                </c:pt>
              </c:numCache>
            </c:numRef>
          </c:val>
          <c:extLst>
            <c:ext xmlns:c16="http://schemas.microsoft.com/office/drawing/2014/chart" uri="{C3380CC4-5D6E-409C-BE32-E72D297353CC}">
              <c16:uniqueId val="{00000008-0DAC-4AE2-B166-CC6EC22A98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1234</c:v>
                </c:pt>
                <c:pt idx="3">
                  <c:v>1155</c:v>
                </c:pt>
                <c:pt idx="6">
                  <c:v>1081</c:v>
                </c:pt>
                <c:pt idx="9">
                  <c:v>1007</c:v>
                </c:pt>
                <c:pt idx="12">
                  <c:v>933</c:v>
                </c:pt>
              </c:numCache>
            </c:numRef>
          </c:val>
          <c:extLst>
            <c:ext xmlns:c16="http://schemas.microsoft.com/office/drawing/2014/chart" uri="{C3380CC4-5D6E-409C-BE32-E72D297353CC}">
              <c16:uniqueId val="{00000009-0DAC-4AE2-B166-CC6EC22A98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31024</c:v>
                </c:pt>
                <c:pt idx="3">
                  <c:v>31055</c:v>
                </c:pt>
                <c:pt idx="6">
                  <c:v>31615</c:v>
                </c:pt>
                <c:pt idx="9">
                  <c:v>31159</c:v>
                </c:pt>
                <c:pt idx="12">
                  <c:v>29647</c:v>
                </c:pt>
              </c:numCache>
            </c:numRef>
          </c:val>
          <c:extLst>
            <c:ext xmlns:c16="http://schemas.microsoft.com/office/drawing/2014/chart" uri="{C3380CC4-5D6E-409C-BE32-E72D297353CC}">
              <c16:uniqueId val="{0000000A-0DAC-4AE2-B166-CC6EC22A98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AC-4AE2-B166-CC6EC22A98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5126</c:v>
                </c:pt>
                <c:pt idx="1">
                  <c:v>7925</c:v>
                </c:pt>
                <c:pt idx="2">
                  <c:v>7173</c:v>
                </c:pt>
              </c:numCache>
            </c:numRef>
          </c:val>
          <c:extLst>
            <c:ext xmlns:c16="http://schemas.microsoft.com/office/drawing/2014/chart" uri="{C3380CC4-5D6E-409C-BE32-E72D297353CC}">
              <c16:uniqueId val="{00000000-1EC4-4127-98EB-F538134D53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1020</c:v>
                </c:pt>
                <c:pt idx="1">
                  <c:v>1021</c:v>
                </c:pt>
                <c:pt idx="2">
                  <c:v>1174</c:v>
                </c:pt>
              </c:numCache>
            </c:numRef>
          </c:val>
          <c:extLst>
            <c:ext xmlns:c16="http://schemas.microsoft.com/office/drawing/2014/chart" uri="{C3380CC4-5D6E-409C-BE32-E72D297353CC}">
              <c16:uniqueId val="{00000001-1EC4-4127-98EB-F538134D53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7044</c:v>
                </c:pt>
                <c:pt idx="1">
                  <c:v>6935</c:v>
                </c:pt>
                <c:pt idx="2">
                  <c:v>7006</c:v>
                </c:pt>
              </c:numCache>
            </c:numRef>
          </c:val>
          <c:extLst>
            <c:ext xmlns:c16="http://schemas.microsoft.com/office/drawing/2014/chart" uri="{C3380CC4-5D6E-409C-BE32-E72D297353CC}">
              <c16:uniqueId val="{00000002-1EC4-4127-98EB-F538134D53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{D8BCAD9A-0CB8-410A-BC2F-076D1FC6CAB2}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87-4EA4-A53F-8AF9F3A4E1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{4216A485-01D1-46F0-9158-E7F652313CB1}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87-4EA4-A53F-8AF9F3A4E1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{283D9857-7475-43E3-BFF4-60F845C9793A}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87-4EA4-A53F-8AF9F3A4E1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{17222A25-D940-4FA3-851D-42A28C83E9D1}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87-4EA4-A53F-8AF9F3A4E1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{1E26C626-9AEA-4BBB-8AF8-4A06D4596515}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87-4EA4-A53F-8AF9F3A4E1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{B217DD39-3F64-4185-8F34-01082EF93488}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87-4EA4-A53F-8AF9F3A4E1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{7CE9B488-C426-4337-B9C4-1712C59B31C7}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87-4EA4-A53F-8AF9F3A4E1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{4B688299-5248-4F83-91F8-A402DD42C57B}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87-4EA4-A53F-8AF9F3A4E1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{F58CF90D-73B6-47E9-9188-24CF74FD0FBE}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87-4EA4-A53F-8AF9F3A4E1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54.2</c:v>
                </c:pt>
                <c:pt idx="16">
                  <c:v>55.5</c:v>
                </c:pt>
                <c:pt idx="24">
                  <c:v>56.6</c:v>
                </c:pt>
                <c:pt idx="32">
                  <c:v>57.5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87-4EA4-A53F-8AF9F3A4E1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{313CD1E9-6C98-4BDE-8FC6-BB6EDCC5C35D}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87-4EA4-A53F-8AF9F3A4E1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{A57ED615-F7AD-48C8-952D-25FB33902794}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87-4EA4-A53F-8AF9F3A4E1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{6B1F363D-C8A3-4973-AB35-7589DB170DA3}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87-4EA4-A53F-8AF9F3A4E1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{2790405F-D9F0-48B9-8A67-2CA23BA8A40B}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87-4EA4-A53F-8AF9F3A4E1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{261F7AB9-E229-455A-A16B-21A26F1BE8B8}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87-4EA4-A53F-8AF9F3A4E1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{E54590BE-0B2C-4405-9AF1-24FC5E8A3AC3}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87-4EA4-A53F-8AF9F3A4E1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{9EE1BC2B-AB05-45C4-A777-BF349E81F1D1}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87-4EA4-A53F-8AF9F3A4E1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{D846405D-B2AA-4C68-A631-F397BB4AEF15}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87-4EA4-A53F-8AF9F3A4E1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{0C7E6D64-D868-475D-9045-BD1F4DC80D91}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87-4EA4-A53F-8AF9F3A4E1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187-4EA4-A53F-8AF9F3A4E13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{5425B272-AB07-479A-84A5-2270E13ECE0B}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4F-42E2-B396-1CFF813916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{2459A698-D68D-49CB-BD1E-356127633FFE}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4F-42E2-B396-1CFF813916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{36919726-BB6F-499C-91E9-744CE5FFFEEA}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4F-42E2-B396-1CFF813916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{FF4D2FC0-492B-4734-9434-4804FE89DCB9}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4F-42E2-B396-1CFF813916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{3B53CD4A-6BAC-4103-921F-DD331477CD02}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4F-42E2-B396-1CFF8139164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{72DEFDE9-B2B8-4F44-A509-BDF5871B50C4}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4F-42E2-B396-1CFF8139164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{354B6CE7-CE9A-484A-B960-367EFC6AF70C}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4F-42E2-B396-1CFF8139164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{0EC6BE36-5E11-4DD6-ABA2-3322F0DA6569}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4F-42E2-B396-1CFF8139164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{CAA64472-3464-4E4C-85F8-9F13E30D09E0}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4F-42E2-B396-1CFF813916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1.4</c:v>
                </c:pt>
                <c:pt idx="16">
                  <c:v>1.4</c:v>
                </c:pt>
                <c:pt idx="24">
                  <c:v>1.6</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94F-42E2-B396-1CFF813916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{657D02EC-5481-4CB5-B889-C200022030F3}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4F-42E2-B396-1CFF813916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{5857443F-5023-4EA0-B67A-19A5E9D83AE2}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4F-42E2-B396-1CFF813916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{7348B8D0-F21E-454A-8078-8F024C098B6A}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4F-42E2-B396-1CFF813916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{2B03F9D8-1948-4822-B489-420872C75C6D}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4F-42E2-B396-1CFF813916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{396C7933-AB0E-4815-9AE9-698B30A5DF66}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4F-42E2-B396-1CFF8139164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{EE7AFF53-CEEB-4531-A84E-4DDBAA603397}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4F-42E2-B396-1CFF8139164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{83D980EE-AE08-473B-AFCF-96DDACAE80EF}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4F-42E2-B396-1CFF8139164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{CE81AEF4-7BF0-4191-9DC7-8F7331AB4C9C}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4F-42E2-B396-1CFF8139164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{C79633C5-5CB5-4E0E-80B8-FA6F750AA4BA}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4F-42E2-B396-1CFF813916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94F-42E2-B396-1CFF81391644}"/>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元利償還金については、地方債の計画的な借入により借入残高の減少に努めてきたことや近年の低金利により、平成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年度以降は</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億円を下回っていたが、令和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年度から、令和元年度に実施した公立小中学校及び幼稚園の空調設備整備に係る地方債の元金償還が開始したことに伴い増加している。また、令和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年度末に借入れを行った地方債の一部について、将来的な利子支払いの負担を軽減するため、元金償還までの据置期間をなくしたため、令和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年度の元利償還金額が増えている。</a:t>
          </a:r>
        </a:p>
        <a:p>
          <a:r>
            <a:rPr kumimoji="1" lang="ja-JP" altLang="en-US" sz="1300">
              <a:latin typeface="ＭＳ ゴシック" pitchFamily="49" charset="-128"/>
              <a:ea typeface="ＭＳ ゴシック" pitchFamily="49" charset="-128"/>
            </a:rPr>
            <a:t>小学校トイレ改修事業や夢咲くら館の整備といった大規模事業に係る借入れがあることから、今後は一時的に元利償還金が増加することが見込まれる。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満期一括償還地方債の償還の財源として積み立てた減債基金はない。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年度は、一般会計等に係る地方債残高が</a:t>
          </a:r>
          <a:r>
            <a:rPr kumimoji="1" lang="en-US" altLang="ja-JP" sz="1400">
              <a:latin typeface="ＭＳ ゴシック" pitchFamily="49" charset="-128"/>
              <a:ea typeface="ＭＳ ゴシック" pitchFamily="49" charset="-128"/>
            </a:rPr>
            <a:t>1,512</a:t>
          </a:r>
          <a:r>
            <a:rPr kumimoji="1" lang="ja-JP" altLang="en-US" sz="1400">
              <a:latin typeface="ＭＳ ゴシック" pitchFamily="49" charset="-128"/>
              <a:ea typeface="ＭＳ ゴシック" pitchFamily="49" charset="-128"/>
            </a:rPr>
            <a:t>百万円減少している。臨時財政対策債が減少した等の影響により、令和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年度中における借入れ額が元金償還額を下回ったところである。</a:t>
          </a:r>
        </a:p>
        <a:p>
          <a:r>
            <a:rPr kumimoji="1" lang="ja-JP" altLang="en-US" sz="1400">
              <a:latin typeface="ＭＳ ゴシック" pitchFamily="49" charset="-128"/>
              <a:ea typeface="ＭＳ ゴシック" pitchFamily="49" charset="-128"/>
            </a:rPr>
            <a:t>充当可能財源等については、引き続き、基金の残高を一定額確保できていることから、平成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年度から将来負担比率はマイナスとなっている。</a:t>
          </a:r>
        </a:p>
        <a:p>
          <a:r>
            <a:rPr kumimoji="1" lang="ja-JP" altLang="en-US" sz="1400">
              <a:latin typeface="ＭＳ ゴシック" pitchFamily="49" charset="-128"/>
              <a:ea typeface="ＭＳ ゴシック" pitchFamily="49" charset="-128"/>
            </a:rPr>
            <a:t>今後も計画的な地方債の借入や借入れにあたっては交付税措置のある事業を選択するなど、将来負担を軽減させるための、中長期的な視点に立った財政運営に努めていく。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千葉県佐倉市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財政調整基金は取崩額が積立額を上回り令和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億円の減少、減債基金は臨時財政対策債償還基金費（普通交付税再算定項目）分の積立を行ったことから約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億円の増加となったが、基金全体としては約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今後は基金全体としての金額は一定規模を確保しながら、特定目的基金についても基金の目的に沿った活用を積極的に進めていく予定である。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庁舎建設基金：佐倉市庁舎建設費の財源に充てるため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ふるさと事業基金：市民とともに創り憩う新しいふるさとの実現を目指し、本市の個性ある施策を円滑かつ効率的に推進するため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保健福祉振興基金：本市における心豊かな地域社会の実現をめざし、福祉活動の促進及び高齢化社会の到来に対応した施策を推進するとともに、地域の振興と保健福祉の一層の向上を図るため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みどりのまちづくり基金：良好な自然環境の保持及び快適な居住環境の創造にとって特に必要な樹林、樹木、水辺等の存する土地の取得及び維持管理等を行うことにより、みどり豊かなまちづくりを推進す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公共施設整備基金：公共施設の整備の費用に充てるため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庁舎建設基金：基金運用益の積立による増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ふるさと事業基金：市民協働推進事業、健康危機対策事業等に充てるため約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百万円の取崩しを行い、寄附金の受入れ等による積立てが約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百万円あったことから、約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保健福祉振興基金：寄附金の積立による増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みどりのまちづくり基金：公園整備事業、緑地整備事業に充てるため約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百万円の取崩しを行い、寄附金の受入れ等による積立てが約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百万円あったことから、約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公共施設整備基金：寄附金および基金運用益の積立による増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一定規模の金額を確保しながら、基金の目的に沿った活用を積極的に進めていく予定である。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年度決算剰余金の２分の１以上である約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億円と基金運用益を合計し、約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長期的視野に立った効率的な財政運営を進め、適切な規模の財政調整基金を確保できるよう努める。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基金運用益の積立、臨時財政対策債償還基金費（普通交付税再算定項目）分の積立による増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今後の活用については基金条例の趣旨に沿って適切に運用していく。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年度の償還経費に充当すべく計画的に取り崩すこととしている。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B39D5C8-B204-4682-B3B8-7334052108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9DEF0E-A454-4041-9224-0C6512779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2F8BA88-583B-41B5-A6DA-9ED5945AA8EF}"/>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2D2D079-2170-4900-892F-9039F917987A}"/>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311BE1B-CD88-485B-939D-06B2859C22B4}"/>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FF172B8-9C5C-4444-8A9C-835C10EA62F3}"/>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5D75CF4-9D43-4C51-A158-D50D547C18C6}"/>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920AD17-22FF-4ADC-8653-8C06A04A545F}"/>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60E7D16-EF7B-4F6F-8259-B17B39CE6B11}"/>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8927C44-609F-462F-A6AC-665110626F24}"/>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9AC7857-8D98-46A0-8008-2F7F052FB405}"/>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B60CD09-3670-473B-B2BD-628EFDD4EF44}"/>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EA2596F-2401-4FBB-A754-39B298AA2CC5}"/>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1267694-C3C9-451D-A316-B5789983DC0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441791-7C8E-4566-9242-8FADCC93ADC7}"/>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84350F1-898F-4B1F-8592-E59053D2830E}"/>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2763BE3-8BAA-410F-B874-02E5E3826675}"/>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51017A3-FFC3-45E9-A792-EBB7303035A1}"/>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872102C-A5EA-4097-8074-931A85EBFDDE}"/>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FC3E9AC-FCA9-48F2-89B9-C410B55324DA}"/>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0C2FE8E-1B00-4C8C-8291-58CAF7FFE0C3}"/>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6992167-B517-4E18-B14D-8153CD321DC1}"/>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77DF6EE-06BE-486E-9B43-A06A7E34C699}"/>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95B6EAE-7B28-4CA5-9F64-706805DE5A70}"/>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5988B4A-A19F-475D-AB06-40221863170E}"/>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9D98A1D-EB14-402F-AF94-014DE6AA8B1C}"/>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C95F0AF-C715-4A3A-9341-D9F95B5779A8}"/>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C8EC75C-8749-4055-A2CB-61DE09C540DD}"/>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BB06EF0-FFF6-4A95-9189-184DE62AA5B4}"/>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63F5337-ACD0-40EF-9535-1BC974E70F7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50878E9-F08F-4CE0-879F-555D38E12DEC}"/>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AC02AD5-DB53-4973-AD2B-37DCC075A930}"/>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0CA658C-2480-45A4-BA2E-FA2C60C77BEB}"/>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2276A3D-F46B-4FBD-9282-32171D16A87A}"/>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D6AD43A-EC24-49A2-B833-87E0CE27EED9}"/>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D6705F1-DE89-4171-8058-32048FC70F3A}"/>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4C84925-EF5A-428E-93C7-B65F0F8F4F6B}"/>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FA2FA5E-A8FC-4AA1-8097-79B606E32C4F}"/>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B354CEA-F305-4ED7-9814-B72712472EF9}"/>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4D61634-DCBC-4501-AFA6-92324B2D49E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A3213D2-010D-4FCE-AE3F-717EBCF1F6AE}"/>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9BCA5DC-4BA7-46A3-A7E2-BE89C24BBF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B10E0A7-168D-4A63-8F2B-A050AED70A6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784D279-A23E-4B23-9032-A3F535950BD6}"/>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688A6CD-BCD9-4B7C-94BE-AAFB81C2D986}"/>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8F44A45-C50D-4F0C-84DA-79A62AB072EA}"/>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4A3CD0B-DB4C-4328-AED3-F797D1C95739}"/>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ADB4D97-9AA6-47B6-8EF5-E1993206E1C9}"/>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24275EE-C542-4FC5-B85F-68FE251F1CF7}"/>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B7F4BD2-ED5F-4830-BA78-51C2DFC5862E}"/>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1FB2E34-52E6-4549-9B2A-3070B47FF4E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95432CF-12BA-4673-B676-AC07F326AA7F}"/>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1FA65BD-8E2B-4959-9C91-94C067D26E1D}"/>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39D3FB3-0334-4A9B-B126-D370F001ABB6}"/>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BB328D5-EE2D-42AF-A456-51BCB01F2B54}"/>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3B10D6A-0187-4ACB-AD50-2FFC2550A84E}"/>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15C4FEA-DC72-4F47-9898-1E46A6FF624F}"/>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令和５年度の有形固定資産減価償却率は５７</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５％となり、前年度と比較して０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９ポイントの上昇。</a:t>
          </a:r>
        </a:p>
        <a:p>
          <a:r>
            <a:rPr kumimoji="1" lang="ja-JP" altLang="en-US" sz="1100">
              <a:latin typeface="ＭＳ Ｐゴシック" panose="020B0600070205080204" pitchFamily="50" charset="-128"/>
              <a:ea typeface="ＭＳ Ｐゴシック" panose="020B0600070205080204" pitchFamily="50" charset="-128"/>
            </a:rPr>
            <a:t>類似団体内平均値より低い値ではあるが、将来的な改修費、維持管理費の増加を注視するとともに、公共施設の再配置を検討していく必要がある。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E2DA229-A062-42EB-96BA-78CC98DB59C4}"/>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CDAB4CB-8A44-46D8-8E00-00C0D282B50D}"/>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183F386-0FC6-4BA4-965F-FA39371B2999}"/>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58BE3BE-CAC4-492D-82E5-913F2312657D}"/>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B9EDA5A-4827-4AB9-9F15-BA13D18BEBEA}"/>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284A1B1-92ED-476C-846E-D7A12048E55C}"/>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9EFB27E-5A0C-4450-849F-FFF304DF025A}"/>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647BDEA-2915-4E21-A15A-4534F7B5E19B}"/>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602BC39-E9DA-4DA1-99AA-9A8D50933886}"/>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232533C-CAAC-4710-A2EC-1B4F432DC387}"/>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E2F5CD6-5814-4CC5-81DB-E3868F7306AE}"/>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E1D34A7-B816-4300-A458-8F1ACFD6AF60}"/>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1FF43D3-2D54-492E-8FA1-B9A111CD4891}"/>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A5ECD39-0FF3-43F9-9E84-C3AF89623525}"/>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8842998-8555-46A0-8055-6F3B4D81DD79}"/>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FB16EAE-C0BE-4914-B1EB-9CAD1E8E1A5E}"/>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0D68E340-56D3-4A58-9D5A-F784845FC9FF}"/>
            </a:ext>
          </a:extLst>
        </xdr:cNvPr>
        <xdr:cNvCxnSpPr/>
      </xdr:nvCxnSpPr>
      <xdr:spPr>
        <a:xfrm flipV="1">
          <a:off x="4295775" y="5459307"/>
          <a:ext cx="1270" cy="122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5F802A80-3CDF-42E4-BE37-05E88AA489F7}"/>
            </a:ext>
          </a:extLst>
        </xdr:cNvPr>
        <xdr:cNvSpPr txBox="1"/>
      </xdr:nvSpPr>
      <xdr:spPr>
        <a:xfrm>
          <a:off x="4342765" y="667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93A15B7B-18B1-4310-A14A-7216A13CAC54}"/>
            </a:ext>
          </a:extLst>
        </xdr:cNvPr>
        <xdr:cNvCxnSpPr/>
      </xdr:nvCxnSpPr>
      <xdr:spPr>
        <a:xfrm>
          <a:off x="4206875" y="667935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BBFC1F0A-09D0-44DA-8480-6D43078F8DDD}"/>
            </a:ext>
          </a:extLst>
        </xdr:cNvPr>
        <xdr:cNvSpPr txBox="1"/>
      </xdr:nvSpPr>
      <xdr:spPr>
        <a:xfrm>
          <a:off x="4342765" y="52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80DD6D92-E34E-4032-BDA7-95B364DC0467}"/>
            </a:ext>
          </a:extLst>
        </xdr:cNvPr>
        <xdr:cNvCxnSpPr/>
      </xdr:nvCxnSpPr>
      <xdr:spPr>
        <a:xfrm>
          <a:off x="4206875" y="545930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6AFEA987-8AB6-44AD-BE13-C9455FF84725}"/>
            </a:ext>
          </a:extLst>
        </xdr:cNvPr>
        <xdr:cNvSpPr txBox="1"/>
      </xdr:nvSpPr>
      <xdr:spPr>
        <a:xfrm>
          <a:off x="4342765" y="608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914CB45A-C1DA-4D0F-9D0C-BBF502C6D77B}"/>
            </a:ext>
          </a:extLst>
        </xdr:cNvPr>
        <xdr:cNvSpPr/>
      </xdr:nvSpPr>
      <xdr:spPr>
        <a:xfrm>
          <a:off x="4244975" y="6115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AC723710-B7F4-4D6A-8194-0591E7D48CA6}"/>
            </a:ext>
          </a:extLst>
        </xdr:cNvPr>
        <xdr:cNvSpPr/>
      </xdr:nvSpPr>
      <xdr:spPr>
        <a:xfrm>
          <a:off x="3611880" y="6070812"/>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B5663BCC-58F0-4147-838E-7080A8E87D78}"/>
            </a:ext>
          </a:extLst>
        </xdr:cNvPr>
        <xdr:cNvSpPr/>
      </xdr:nvSpPr>
      <xdr:spPr>
        <a:xfrm>
          <a:off x="2926080" y="60363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E2304299-9D94-4A9E-A6A5-441396E0896B}"/>
            </a:ext>
          </a:extLst>
        </xdr:cNvPr>
        <xdr:cNvSpPr/>
      </xdr:nvSpPr>
      <xdr:spPr>
        <a:xfrm>
          <a:off x="2240280" y="599482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B25F3511-2FEC-47A3-B47C-36F4F78255AB}"/>
            </a:ext>
          </a:extLst>
        </xdr:cNvPr>
        <xdr:cNvSpPr/>
      </xdr:nvSpPr>
      <xdr:spPr>
        <a:xfrm>
          <a:off x="1554480" y="596984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622394F-714A-4624-90AF-98A9DCED4312}"/>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A96C9EC-52AA-4462-B7C3-061A3C79E9A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F4AAF1E-A5B3-4255-A844-C4183C1AB259}"/>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CFFC1F4-8696-4142-BF81-F202B34A6786}"/>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97D5455-3E4C-472D-B65B-FA2D02C61FA8}"/>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148167</xdr:rowOff>
    </xdr:from>
    <xdr:to>
      <xdr:col>23</xdr:col>
      <xdr:colOff>136525</xdr:colOff>
      <xdr:row>30</xdr:row>
      <xdr:rowOff>78317</xdr:rowOff>
    </xdr:to>
    <xdr:sp macro="" textlink="">
      <xdr:nvSpPr>
        <xdr:cNvPr id="91" name="楕円 90">
          <a:extLst>
            <a:ext uri="{FF2B5EF4-FFF2-40B4-BE49-F238E27FC236}">
              <a16:creationId xmlns:a16="http://schemas.microsoft.com/office/drawing/2014/main" id="{97BD4B01-B83A-41A1-A294-014AA25AEA33}"/>
            </a:ext>
          </a:extLst>
        </xdr:cNvPr>
        <xdr:cNvSpPr/>
      </xdr:nvSpPr>
      <xdr:spPr>
        <a:xfrm>
          <a:off x="4244975" y="58707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171044</xdr:rowOff>
    </xdr:from>
    <xdr:ext cx="405111" cy="259045"/>
    <xdr:sp macro="" textlink="">
      <xdr:nvSpPr>
        <xdr:cNvPr id="92" name="有形固定資産減価償却率該当値テキスト">
          <a:extLst>
            <a:ext uri="{FF2B5EF4-FFF2-40B4-BE49-F238E27FC236}">
              <a16:creationId xmlns:a16="http://schemas.microsoft.com/office/drawing/2014/main" id="{56337404-7444-4EA9-A1E1-EE2A2EF61A1E}"/>
            </a:ext>
          </a:extLst>
        </xdr:cNvPr>
        <xdr:cNvSpPr txBox="1"/>
      </xdr:nvSpPr>
      <xdr:spPr>
        <a:xfrm>
          <a:off x="4342765" y="572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115782</xdr:rowOff>
    </xdr:from>
    <xdr:to>
      <xdr:col>19</xdr:col>
      <xdr:colOff>187325</xdr:colOff>
      <xdr:row>30</xdr:row>
      <xdr:rowOff>45932</xdr:rowOff>
    </xdr:to>
    <xdr:sp macro="" textlink="">
      <xdr:nvSpPr>
        <xdr:cNvPr id="93" name="楕円 92">
          <a:extLst>
            <a:ext uri="{FF2B5EF4-FFF2-40B4-BE49-F238E27FC236}">
              <a16:creationId xmlns:a16="http://schemas.microsoft.com/office/drawing/2014/main" id="{FCD9CC4B-C1C6-4264-B3C1-6928B9CD8455}"/>
            </a:ext>
          </a:extLst>
        </xdr:cNvPr>
        <xdr:cNvSpPr/>
      </xdr:nvSpPr>
      <xdr:spPr>
        <a:xfrm>
          <a:off x="3611880" y="584030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166582</xdr:rowOff>
    </xdr:from>
    <xdr:to>
      <xdr:col>23</xdr:col>
      <xdr:colOff>85725</xdr:colOff>
      <xdr:row>30</xdr:row>
      <xdr:rowOff>27517</xdr:rowOff>
    </xdr:to>
    <xdr:cxnSp macro="">
      <xdr:nvCxnSpPr>
        <xdr:cNvPr id="94" name="直線コネクタ 93">
          <a:extLst>
            <a:ext uri="{FF2B5EF4-FFF2-40B4-BE49-F238E27FC236}">
              <a16:creationId xmlns:a16="http://schemas.microsoft.com/office/drawing/2014/main" id="{F3F09E05-C8AD-489C-B95A-CF468BB41D2A}"/>
            </a:ext>
          </a:extLst>
        </xdr:cNvPr>
        <xdr:cNvCxnSpPr/>
      </xdr:nvCxnSpPr>
      <xdr:spPr>
        <a:xfrm>
          <a:off x="3656965" y="5894917"/>
          <a:ext cx="64071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95" name="楕円 94">
          <a:extLst>
            <a:ext uri="{FF2B5EF4-FFF2-40B4-BE49-F238E27FC236}">
              <a16:creationId xmlns:a16="http://schemas.microsoft.com/office/drawing/2014/main" id="{F41D77B1-A8A1-4B46-B261-2C81C97895C7}"/>
            </a:ext>
          </a:extLst>
        </xdr:cNvPr>
        <xdr:cNvSpPr/>
      </xdr:nvSpPr>
      <xdr:spPr>
        <a:xfrm>
          <a:off x="2926080" y="580072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29</xdr:row>
      <xdr:rowOff>166582</xdr:rowOff>
    </xdr:to>
    <xdr:cxnSp macro="">
      <xdr:nvCxnSpPr>
        <xdr:cNvPr id="96" name="直線コネクタ 95">
          <a:extLst>
            <a:ext uri="{FF2B5EF4-FFF2-40B4-BE49-F238E27FC236}">
              <a16:creationId xmlns:a16="http://schemas.microsoft.com/office/drawing/2014/main" id="{C5EFAD00-E733-4338-B256-4FAD046BBF94}"/>
            </a:ext>
          </a:extLst>
        </xdr:cNvPr>
        <xdr:cNvCxnSpPr/>
      </xdr:nvCxnSpPr>
      <xdr:spPr>
        <a:xfrm>
          <a:off x="2971165" y="5855335"/>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29422</xdr:rowOff>
    </xdr:from>
    <xdr:to>
      <xdr:col>11</xdr:col>
      <xdr:colOff>187325</xdr:colOff>
      <xdr:row>29</xdr:row>
      <xdr:rowOff>131022</xdr:rowOff>
    </xdr:to>
    <xdr:sp macro="" textlink="">
      <xdr:nvSpPr>
        <xdr:cNvPr id="97" name="楕円 96">
          <a:extLst>
            <a:ext uri="{FF2B5EF4-FFF2-40B4-BE49-F238E27FC236}">
              <a16:creationId xmlns:a16="http://schemas.microsoft.com/office/drawing/2014/main" id="{8C6E7560-F14B-4FDE-B611-FBBB9EE91E33}"/>
            </a:ext>
          </a:extLst>
        </xdr:cNvPr>
        <xdr:cNvSpPr/>
      </xdr:nvSpPr>
      <xdr:spPr>
        <a:xfrm>
          <a:off x="2240280" y="575204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80222</xdr:rowOff>
    </xdr:from>
    <xdr:to>
      <xdr:col>15</xdr:col>
      <xdr:colOff>136525</xdr:colOff>
      <xdr:row>29</xdr:row>
      <xdr:rowOff>127000</xdr:rowOff>
    </xdr:to>
    <xdr:cxnSp macro="">
      <xdr:nvCxnSpPr>
        <xdr:cNvPr id="98" name="直線コネクタ 97">
          <a:extLst>
            <a:ext uri="{FF2B5EF4-FFF2-40B4-BE49-F238E27FC236}">
              <a16:creationId xmlns:a16="http://schemas.microsoft.com/office/drawing/2014/main" id="{718936E5-DE9E-40CA-B987-BF5CF73D0D72}"/>
            </a:ext>
          </a:extLst>
        </xdr:cNvPr>
        <xdr:cNvCxnSpPr/>
      </xdr:nvCxnSpPr>
      <xdr:spPr>
        <a:xfrm>
          <a:off x="2285365" y="5806652"/>
          <a:ext cx="6858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146897</xdr:rowOff>
    </xdr:from>
    <xdr:to>
      <xdr:col>7</xdr:col>
      <xdr:colOff>187325</xdr:colOff>
      <xdr:row>29</xdr:row>
      <xdr:rowOff>77047</xdr:rowOff>
    </xdr:to>
    <xdr:sp macro="" textlink="">
      <xdr:nvSpPr>
        <xdr:cNvPr id="99" name="楕円 98">
          <a:extLst>
            <a:ext uri="{FF2B5EF4-FFF2-40B4-BE49-F238E27FC236}">
              <a16:creationId xmlns:a16="http://schemas.microsoft.com/office/drawing/2014/main" id="{28AC2A44-09A7-4502-AE81-805FFBF8A2B3}"/>
            </a:ext>
          </a:extLst>
        </xdr:cNvPr>
        <xdr:cNvSpPr/>
      </xdr:nvSpPr>
      <xdr:spPr>
        <a:xfrm>
          <a:off x="1554480" y="569806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26247</xdr:rowOff>
    </xdr:from>
    <xdr:to>
      <xdr:col>11</xdr:col>
      <xdr:colOff>136525</xdr:colOff>
      <xdr:row>29</xdr:row>
      <xdr:rowOff>80222</xdr:rowOff>
    </xdr:to>
    <xdr:cxnSp macro="">
      <xdr:nvCxnSpPr>
        <xdr:cNvPr id="100" name="直線コネクタ 99">
          <a:extLst>
            <a:ext uri="{FF2B5EF4-FFF2-40B4-BE49-F238E27FC236}">
              <a16:creationId xmlns:a16="http://schemas.microsoft.com/office/drawing/2014/main" id="{83776556-207E-40D0-9FFC-5CD43850BA9D}"/>
            </a:ext>
          </a:extLst>
        </xdr:cNvPr>
        <xdr:cNvCxnSpPr/>
      </xdr:nvCxnSpPr>
      <xdr:spPr>
        <a:xfrm>
          <a:off x="1599565" y="5746962"/>
          <a:ext cx="6858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74749A70-1ADA-4573-856A-03682D97BD38}"/>
            </a:ext>
          </a:extLst>
        </xdr:cNvPr>
        <xdr:cNvSpPr txBox="1"/>
      </xdr:nvSpPr>
      <xdr:spPr>
        <a:xfrm>
          <a:off x="3464569" y="61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2" name="n_2aveValue有形固定資産減価償却率">
          <a:extLst>
            <a:ext uri="{FF2B5EF4-FFF2-40B4-BE49-F238E27FC236}">
              <a16:creationId xmlns:a16="http://schemas.microsoft.com/office/drawing/2014/main" id="{8906DF82-1DD2-48B7-8D91-32F4AE9D8293}"/>
            </a:ext>
          </a:extLst>
        </xdr:cNvPr>
        <xdr:cNvSpPr txBox="1"/>
      </xdr:nvSpPr>
      <xdr:spPr>
        <a:xfrm>
          <a:off x="279337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3" name="n_3aveValue有形固定資産減価償却率">
          <a:extLst>
            <a:ext uri="{FF2B5EF4-FFF2-40B4-BE49-F238E27FC236}">
              <a16:creationId xmlns:a16="http://schemas.microsoft.com/office/drawing/2014/main" id="{010F5D0E-0FBD-40EE-A686-C3D27C0AE195}"/>
            </a:ext>
          </a:extLst>
        </xdr:cNvPr>
        <xdr:cNvSpPr txBox="1"/>
      </xdr:nvSpPr>
      <xdr:spPr>
        <a:xfrm>
          <a:off x="210757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0D32E87E-894D-450E-AD6B-08FF61DFB0E8}"/>
            </a:ext>
          </a:extLst>
        </xdr:cNvPr>
        <xdr:cNvSpPr txBox="1"/>
      </xdr:nvSpPr>
      <xdr:spPr>
        <a:xfrm>
          <a:off x="1421774" y="606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62459</xdr:rowOff>
    </xdr:from>
    <xdr:ext cx="405111" cy="259045"/>
    <xdr:sp macro="" textlink="">
      <xdr:nvSpPr>
        <xdr:cNvPr id="105" name="n_1mainValue有形固定資産減価償却率">
          <a:extLst>
            <a:ext uri="{FF2B5EF4-FFF2-40B4-BE49-F238E27FC236}">
              <a16:creationId xmlns:a16="http://schemas.microsoft.com/office/drawing/2014/main" id="{E094535C-10BD-4C09-B356-205F40F6277D}"/>
            </a:ext>
          </a:extLst>
        </xdr:cNvPr>
        <xdr:cNvSpPr txBox="1"/>
      </xdr:nvSpPr>
      <xdr:spPr>
        <a:xfrm>
          <a:off x="3464569" y="56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6" name="n_2mainValue有形固定資産減価償却率">
          <a:extLst>
            <a:ext uri="{FF2B5EF4-FFF2-40B4-BE49-F238E27FC236}">
              <a16:creationId xmlns:a16="http://schemas.microsoft.com/office/drawing/2014/main" id="{BB99739B-BDA8-4C25-8FD9-AB4A807139A3}"/>
            </a:ext>
          </a:extLst>
        </xdr:cNvPr>
        <xdr:cNvSpPr txBox="1"/>
      </xdr:nvSpPr>
      <xdr:spPr>
        <a:xfrm>
          <a:off x="2793374"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147549</xdr:rowOff>
    </xdr:from>
    <xdr:ext cx="405111" cy="259045"/>
    <xdr:sp macro="" textlink="">
      <xdr:nvSpPr>
        <xdr:cNvPr id="107" name="n_3mainValue有形固定資産減価償却率">
          <a:extLst>
            <a:ext uri="{FF2B5EF4-FFF2-40B4-BE49-F238E27FC236}">
              <a16:creationId xmlns:a16="http://schemas.microsoft.com/office/drawing/2014/main" id="{EF08A4E8-5ABD-4EF4-81C4-0ED32071B7A2}"/>
            </a:ext>
          </a:extLst>
        </xdr:cNvPr>
        <xdr:cNvSpPr txBox="1"/>
      </xdr:nvSpPr>
      <xdr:spPr>
        <a:xfrm>
          <a:off x="2107574" y="55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93574</xdr:rowOff>
    </xdr:from>
    <xdr:ext cx="405111" cy="259045"/>
    <xdr:sp macro="" textlink="">
      <xdr:nvSpPr>
        <xdr:cNvPr id="108" name="n_4mainValue有形固定資産減価償却率">
          <a:extLst>
            <a:ext uri="{FF2B5EF4-FFF2-40B4-BE49-F238E27FC236}">
              <a16:creationId xmlns:a16="http://schemas.microsoft.com/office/drawing/2014/main" id="{170DDBA3-60B0-4A45-BD4E-1BD6C8B3C745}"/>
            </a:ext>
          </a:extLst>
        </xdr:cNvPr>
        <xdr:cNvSpPr txBox="1"/>
      </xdr:nvSpPr>
      <xdr:spPr>
        <a:xfrm>
          <a:off x="1421774" y="5479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8C0763B-4307-4E1F-AD67-ADFC285106F4}"/>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BEC9496-8B27-42A1-90FE-5D152A7F0983}"/>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1BF40D6-9636-4CD8-91B7-316C4B0B05A4}"/>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2959814-F914-4548-8103-6D05E59D5FA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F425329-2629-42A5-B7AB-0486931E6A95}"/>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083D7A4-E53F-4494-BB9D-D16E4EA26947}"/>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42E9A4B-F300-4E3D-B8C3-567CFC977DE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9E24593-4126-4142-B8A9-28A6BAA3850A}"/>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9F4A474-05F1-41E4-A832-8235BCB44D5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341F017-EBB8-4FEA-99A3-A8E1751C7081}"/>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FC76A69-4BB9-4FF8-87FD-22C7E891A76D}"/>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622FE8B-CA19-4FAA-BC38-0B43617515A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D3E8024-0BA0-4E9A-8268-EC18CA952EAD}"/>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令和５年度の債務償還比率は３１１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９％となり、前年度と比較して２</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７ポイント改善した。</a:t>
          </a:r>
        </a:p>
        <a:p>
          <a:r>
            <a:rPr kumimoji="1" lang="ja-JP" altLang="en-US" sz="1100">
              <a:latin typeface="ＭＳ Ｐゴシック" panose="020B0600070205080204" pitchFamily="50" charset="-128"/>
              <a:ea typeface="ＭＳ Ｐゴシック" panose="020B0600070205080204" pitchFamily="50" charset="-128"/>
            </a:rPr>
            <a:t>分母の構成要素である普通交付税（前年度比＋７３１，２０３千円）が増加したこと等により、債務償還比率は前年度と比較し改善した。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B35511D-6B50-44AE-81A4-8F47A12C2AD2}"/>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75D4331-9E04-4150-AC32-6DD3E4C1330F}"/>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4176AA4-7CE9-4290-91A2-206708CB5C93}"/>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37F9566A-12F6-473C-88F7-97B2C8DB15EB}"/>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969523FB-D4AA-4FE9-A00F-3E245DCE435F}"/>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49565AEE-1531-41BB-9A56-450745F06BDD}"/>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678A95F6-EDCE-406D-AA63-528E52EFFE98}"/>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72E026D8-E683-4602-A102-CD4DB624D934}"/>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606247F0-5D1F-4239-9E64-D215B688C213}"/>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F5871903-A558-4178-AD56-F1791E189966}"/>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536255E-549A-4E84-A2FD-B1F6001F2C6D}"/>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AF8815D8-4531-4121-BE85-2A0598B74C43}"/>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35A19CA9-1828-4450-AD7D-FA7C2152C7B3}"/>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9A17FDF-5103-44C1-8BA4-8983267ADC99}"/>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CCFFC26E-A88F-47CA-9E24-4E2C1EA4B31F}"/>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6B14088-F57B-4FD7-8E4D-7DA6F7D5518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5E02DB6E-44D0-429C-9C48-E98C1830D9EA}"/>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CDA55800-A6BD-4D90-A4F8-B45290E718B3}"/>
            </a:ext>
          </a:extLst>
        </xdr:cNvPr>
        <xdr:cNvCxnSpPr/>
      </xdr:nvCxnSpPr>
      <xdr:spPr>
        <a:xfrm flipV="1">
          <a:off x="13313410" y="5240473"/>
          <a:ext cx="1269" cy="139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12C4B35C-B7A8-479B-B5F0-0D28363C4560}"/>
            </a:ext>
          </a:extLst>
        </xdr:cNvPr>
        <xdr:cNvSpPr txBox="1"/>
      </xdr:nvSpPr>
      <xdr:spPr>
        <a:xfrm>
          <a:off x="13369925" y="663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519EDCEF-AB3F-4428-97A7-7F2A1526D76E}"/>
            </a:ext>
          </a:extLst>
        </xdr:cNvPr>
        <xdr:cNvCxnSpPr/>
      </xdr:nvCxnSpPr>
      <xdr:spPr>
        <a:xfrm>
          <a:off x="13251180" y="663144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149074C-BFE7-4A06-97FF-1BF53A1F1985}"/>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4053E36-DF89-46B5-A324-FC0008445CF2}"/>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A9E37DEF-3F12-4133-B2BE-3B9139324AB4}"/>
            </a:ext>
          </a:extLst>
        </xdr:cNvPr>
        <xdr:cNvSpPr txBox="1"/>
      </xdr:nvSpPr>
      <xdr:spPr>
        <a:xfrm>
          <a:off x="13369925" y="5782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0DFB314B-C206-46A6-BC9A-46F29BC24447}"/>
            </a:ext>
          </a:extLst>
        </xdr:cNvPr>
        <xdr:cNvSpPr/>
      </xdr:nvSpPr>
      <xdr:spPr>
        <a:xfrm>
          <a:off x="13289280" y="579980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7B779AC6-689B-4A43-BE9E-592B822DD3DF}"/>
            </a:ext>
          </a:extLst>
        </xdr:cNvPr>
        <xdr:cNvSpPr/>
      </xdr:nvSpPr>
      <xdr:spPr>
        <a:xfrm>
          <a:off x="12629515" y="5820265"/>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C38E26AB-5F7D-4BDB-A0EA-095B0DC86682}"/>
            </a:ext>
          </a:extLst>
        </xdr:cNvPr>
        <xdr:cNvSpPr/>
      </xdr:nvSpPr>
      <xdr:spPr>
        <a:xfrm>
          <a:off x="11943715" y="578356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8711C351-440C-4E74-8C87-E20346B62E6D}"/>
            </a:ext>
          </a:extLst>
        </xdr:cNvPr>
        <xdr:cNvSpPr/>
      </xdr:nvSpPr>
      <xdr:spPr>
        <a:xfrm>
          <a:off x="11257915" y="599014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3B61074B-8364-4ECF-933B-EC894D5901E1}"/>
            </a:ext>
          </a:extLst>
        </xdr:cNvPr>
        <xdr:cNvSpPr/>
      </xdr:nvSpPr>
      <xdr:spPr>
        <a:xfrm>
          <a:off x="10572115" y="606731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68564FF-FE86-4210-8443-35D671A5A04B}"/>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96E7A19-4C52-4CE9-BF8D-C39A3ECAAC74}"/>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D0AC4AF-916B-40D4-A808-3B60B79E36D8}"/>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D715D8B-442C-40AE-9117-31508AD394A5}"/>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7B20BF6-197B-4BDB-8A12-321B6478BDCA}"/>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119498</xdr:rowOff>
    </xdr:from>
    <xdr:to>
      <xdr:col>76</xdr:col>
      <xdr:colOff>73025</xdr:colOff>
      <xdr:row>29</xdr:row>
      <xdr:rowOff>49648</xdr:rowOff>
    </xdr:to>
    <xdr:sp macro="" textlink="">
      <xdr:nvSpPr>
        <xdr:cNvPr id="155" name="楕円 154">
          <a:extLst>
            <a:ext uri="{FF2B5EF4-FFF2-40B4-BE49-F238E27FC236}">
              <a16:creationId xmlns:a16="http://schemas.microsoft.com/office/drawing/2014/main" id="{BCE26536-CA3E-456D-AA71-90D118237DF0}"/>
            </a:ext>
          </a:extLst>
        </xdr:cNvPr>
        <xdr:cNvSpPr/>
      </xdr:nvSpPr>
      <xdr:spPr>
        <a:xfrm>
          <a:off x="13289280" y="567447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142375</xdr:rowOff>
    </xdr:from>
    <xdr:ext cx="469744" cy="259045"/>
    <xdr:sp macro="" textlink="">
      <xdr:nvSpPr>
        <xdr:cNvPr id="156" name="債務償還比率該当値テキスト">
          <a:extLst>
            <a:ext uri="{FF2B5EF4-FFF2-40B4-BE49-F238E27FC236}">
              <a16:creationId xmlns:a16="http://schemas.microsoft.com/office/drawing/2014/main" id="{47CCC8B9-1AA6-4256-94A5-B2AE87246601}"/>
            </a:ext>
          </a:extLst>
        </xdr:cNvPr>
        <xdr:cNvSpPr txBox="1"/>
      </xdr:nvSpPr>
      <xdr:spPr>
        <a:xfrm>
          <a:off x="13369925" y="55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123662</xdr:rowOff>
    </xdr:from>
    <xdr:to>
      <xdr:col>72</xdr:col>
      <xdr:colOff>123825</xdr:colOff>
      <xdr:row>29</xdr:row>
      <xdr:rowOff>53812</xdr:rowOff>
    </xdr:to>
    <xdr:sp macro="" textlink="">
      <xdr:nvSpPr>
        <xdr:cNvPr id="157" name="楕円 156">
          <a:extLst>
            <a:ext uri="{FF2B5EF4-FFF2-40B4-BE49-F238E27FC236}">
              <a16:creationId xmlns:a16="http://schemas.microsoft.com/office/drawing/2014/main" id="{76629BB3-5543-4497-92D1-F18086059E25}"/>
            </a:ext>
          </a:extLst>
        </xdr:cNvPr>
        <xdr:cNvSpPr/>
      </xdr:nvSpPr>
      <xdr:spPr>
        <a:xfrm>
          <a:off x="12629515" y="567864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170298</xdr:rowOff>
    </xdr:from>
    <xdr:to>
      <xdr:col>76</xdr:col>
      <xdr:colOff>22225</xdr:colOff>
      <xdr:row>29</xdr:row>
      <xdr:rowOff>3012</xdr:rowOff>
    </xdr:to>
    <xdr:cxnSp macro="">
      <xdr:nvCxnSpPr>
        <xdr:cNvPr id="158" name="直線コネクタ 157">
          <a:extLst>
            <a:ext uri="{FF2B5EF4-FFF2-40B4-BE49-F238E27FC236}">
              <a16:creationId xmlns:a16="http://schemas.microsoft.com/office/drawing/2014/main" id="{D44C0521-301A-42B0-A6DD-24A2F67932E0}"/>
            </a:ext>
          </a:extLst>
        </xdr:cNvPr>
        <xdr:cNvCxnSpPr/>
      </xdr:nvCxnSpPr>
      <xdr:spPr>
        <a:xfrm flipV="1">
          <a:off x="12684125" y="5727183"/>
          <a:ext cx="63119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84954</xdr:rowOff>
    </xdr:from>
    <xdr:to>
      <xdr:col>68</xdr:col>
      <xdr:colOff>123825</xdr:colOff>
      <xdr:row>29</xdr:row>
      <xdr:rowOff>15104</xdr:rowOff>
    </xdr:to>
    <xdr:sp macro="" textlink="">
      <xdr:nvSpPr>
        <xdr:cNvPr id="159" name="楕円 158">
          <a:extLst>
            <a:ext uri="{FF2B5EF4-FFF2-40B4-BE49-F238E27FC236}">
              <a16:creationId xmlns:a16="http://schemas.microsoft.com/office/drawing/2014/main" id="{614EA432-0271-471F-9E36-F5B8FBB4607A}"/>
            </a:ext>
          </a:extLst>
        </xdr:cNvPr>
        <xdr:cNvSpPr/>
      </xdr:nvSpPr>
      <xdr:spPr>
        <a:xfrm>
          <a:off x="11943715" y="563993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135754</xdr:rowOff>
    </xdr:from>
    <xdr:to>
      <xdr:col>72</xdr:col>
      <xdr:colOff>73025</xdr:colOff>
      <xdr:row>29</xdr:row>
      <xdr:rowOff>3012</xdr:rowOff>
    </xdr:to>
    <xdr:cxnSp macro="">
      <xdr:nvCxnSpPr>
        <xdr:cNvPr id="160" name="直線コネクタ 159">
          <a:extLst>
            <a:ext uri="{FF2B5EF4-FFF2-40B4-BE49-F238E27FC236}">
              <a16:creationId xmlns:a16="http://schemas.microsoft.com/office/drawing/2014/main" id="{474F1935-EF51-4933-9DFF-1AAAACD33B54}"/>
            </a:ext>
          </a:extLst>
        </xdr:cNvPr>
        <xdr:cNvCxnSpPr/>
      </xdr:nvCxnSpPr>
      <xdr:spPr>
        <a:xfrm>
          <a:off x="11998325" y="5685019"/>
          <a:ext cx="6858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11466</xdr:rowOff>
    </xdr:from>
    <xdr:to>
      <xdr:col>64</xdr:col>
      <xdr:colOff>123825</xdr:colOff>
      <xdr:row>30</xdr:row>
      <xdr:rowOff>113066</xdr:rowOff>
    </xdr:to>
    <xdr:sp macro="" textlink="">
      <xdr:nvSpPr>
        <xdr:cNvPr id="161" name="楕円 160">
          <a:extLst>
            <a:ext uri="{FF2B5EF4-FFF2-40B4-BE49-F238E27FC236}">
              <a16:creationId xmlns:a16="http://schemas.microsoft.com/office/drawing/2014/main" id="{B56FCDBF-CD32-4F2B-9FEE-76185C427B07}"/>
            </a:ext>
          </a:extLst>
        </xdr:cNvPr>
        <xdr:cNvSpPr/>
      </xdr:nvSpPr>
      <xdr:spPr>
        <a:xfrm>
          <a:off x="11257915" y="5911251"/>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135754</xdr:rowOff>
    </xdr:from>
    <xdr:to>
      <xdr:col>68</xdr:col>
      <xdr:colOff>73025</xdr:colOff>
      <xdr:row>30</xdr:row>
      <xdr:rowOff>62266</xdr:rowOff>
    </xdr:to>
    <xdr:cxnSp macro="">
      <xdr:nvCxnSpPr>
        <xdr:cNvPr id="162" name="直線コネクタ 161">
          <a:extLst>
            <a:ext uri="{FF2B5EF4-FFF2-40B4-BE49-F238E27FC236}">
              <a16:creationId xmlns:a16="http://schemas.microsoft.com/office/drawing/2014/main" id="{3CE30059-810C-4BA6-9215-E0442916DB44}"/>
            </a:ext>
          </a:extLst>
        </xdr:cNvPr>
        <xdr:cNvCxnSpPr/>
      </xdr:nvCxnSpPr>
      <xdr:spPr>
        <a:xfrm flipV="1">
          <a:off x="11312525" y="5685019"/>
          <a:ext cx="685800" cy="26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69914</xdr:rowOff>
    </xdr:from>
    <xdr:to>
      <xdr:col>60</xdr:col>
      <xdr:colOff>123825</xdr:colOff>
      <xdr:row>31</xdr:row>
      <xdr:rowOff>64</xdr:rowOff>
    </xdr:to>
    <xdr:sp macro="" textlink="">
      <xdr:nvSpPr>
        <xdr:cNvPr id="163" name="楕円 162">
          <a:extLst>
            <a:ext uri="{FF2B5EF4-FFF2-40B4-BE49-F238E27FC236}">
              <a16:creationId xmlns:a16="http://schemas.microsoft.com/office/drawing/2014/main" id="{A926BF61-BF5D-4B70-BE79-79CD0D5645CA}"/>
            </a:ext>
          </a:extLst>
        </xdr:cNvPr>
        <xdr:cNvSpPr/>
      </xdr:nvSpPr>
      <xdr:spPr>
        <a:xfrm>
          <a:off x="10572115" y="596398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62266</xdr:rowOff>
    </xdr:from>
    <xdr:to>
      <xdr:col>64</xdr:col>
      <xdr:colOff>73025</xdr:colOff>
      <xdr:row>30</xdr:row>
      <xdr:rowOff>120714</xdr:rowOff>
    </xdr:to>
    <xdr:cxnSp macro="">
      <xdr:nvCxnSpPr>
        <xdr:cNvPr id="164" name="直線コネクタ 163">
          <a:extLst>
            <a:ext uri="{FF2B5EF4-FFF2-40B4-BE49-F238E27FC236}">
              <a16:creationId xmlns:a16="http://schemas.microsoft.com/office/drawing/2014/main" id="{38B69485-D75B-4014-AEB7-1DAF529D4BBD}"/>
            </a:ext>
          </a:extLst>
        </xdr:cNvPr>
        <xdr:cNvCxnSpPr/>
      </xdr:nvCxnSpPr>
      <xdr:spPr>
        <a:xfrm flipV="1">
          <a:off x="10626725" y="5954431"/>
          <a:ext cx="685800" cy="6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5" name="n_1aveValue債務償還比率">
          <a:extLst>
            <a:ext uri="{FF2B5EF4-FFF2-40B4-BE49-F238E27FC236}">
              <a16:creationId xmlns:a16="http://schemas.microsoft.com/office/drawing/2014/main" id="{287CFDAD-40D5-4D0C-8940-A7D9DCC928E6}"/>
            </a:ext>
          </a:extLst>
        </xdr:cNvPr>
        <xdr:cNvSpPr txBox="1"/>
      </xdr:nvSpPr>
      <xdr:spPr>
        <a:xfrm>
          <a:off x="12459412" y="591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6" name="n_2aveValue債務償還比率">
          <a:extLst>
            <a:ext uri="{FF2B5EF4-FFF2-40B4-BE49-F238E27FC236}">
              <a16:creationId xmlns:a16="http://schemas.microsoft.com/office/drawing/2014/main" id="{A8A4B978-D267-45A0-9ADA-B6E2E20EF1A9}"/>
            </a:ext>
          </a:extLst>
        </xdr:cNvPr>
        <xdr:cNvSpPr txBox="1"/>
      </xdr:nvSpPr>
      <xdr:spPr>
        <a:xfrm>
          <a:off x="11780597" y="587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7" name="n_3aveValue債務償還比率">
          <a:extLst>
            <a:ext uri="{FF2B5EF4-FFF2-40B4-BE49-F238E27FC236}">
              <a16:creationId xmlns:a16="http://schemas.microsoft.com/office/drawing/2014/main" id="{ECE20FDA-5F03-4DA6-8FE4-9C62DAD667B0}"/>
            </a:ext>
          </a:extLst>
        </xdr:cNvPr>
        <xdr:cNvSpPr txBox="1"/>
      </xdr:nvSpPr>
      <xdr:spPr>
        <a:xfrm>
          <a:off x="11094797" y="60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a:extLst>
            <a:ext uri="{FF2B5EF4-FFF2-40B4-BE49-F238E27FC236}">
              <a16:creationId xmlns:a16="http://schemas.microsoft.com/office/drawing/2014/main" id="{D10B32B4-0B88-4D14-A02D-CD85DC91B13D}"/>
            </a:ext>
          </a:extLst>
        </xdr:cNvPr>
        <xdr:cNvSpPr txBox="1"/>
      </xdr:nvSpPr>
      <xdr:spPr>
        <a:xfrm>
          <a:off x="10408997" y="616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70339</xdr:rowOff>
    </xdr:from>
    <xdr:ext cx="469744" cy="259045"/>
    <xdr:sp macro="" textlink="">
      <xdr:nvSpPr>
        <xdr:cNvPr id="169" name="n_1mainValue債務償還比率">
          <a:extLst>
            <a:ext uri="{FF2B5EF4-FFF2-40B4-BE49-F238E27FC236}">
              <a16:creationId xmlns:a16="http://schemas.microsoft.com/office/drawing/2014/main" id="{8F533FBD-7C6B-4334-8422-52E594BF142A}"/>
            </a:ext>
          </a:extLst>
        </xdr:cNvPr>
        <xdr:cNvSpPr txBox="1"/>
      </xdr:nvSpPr>
      <xdr:spPr>
        <a:xfrm>
          <a:off x="12459412" y="54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31631</xdr:rowOff>
    </xdr:from>
    <xdr:ext cx="469744" cy="259045"/>
    <xdr:sp macro="" textlink="">
      <xdr:nvSpPr>
        <xdr:cNvPr id="170" name="n_2mainValue債務償還比率">
          <a:extLst>
            <a:ext uri="{FF2B5EF4-FFF2-40B4-BE49-F238E27FC236}">
              <a16:creationId xmlns:a16="http://schemas.microsoft.com/office/drawing/2014/main" id="{66AE9DC4-BA9E-4BDE-B033-78B0C5768BFD}"/>
            </a:ext>
          </a:extLst>
        </xdr:cNvPr>
        <xdr:cNvSpPr txBox="1"/>
      </xdr:nvSpPr>
      <xdr:spPr>
        <a:xfrm>
          <a:off x="11780597" y="541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129593</xdr:rowOff>
    </xdr:from>
    <xdr:ext cx="469744" cy="259045"/>
    <xdr:sp macro="" textlink="">
      <xdr:nvSpPr>
        <xdr:cNvPr id="171" name="n_3mainValue債務償還比率">
          <a:extLst>
            <a:ext uri="{FF2B5EF4-FFF2-40B4-BE49-F238E27FC236}">
              <a16:creationId xmlns:a16="http://schemas.microsoft.com/office/drawing/2014/main" id="{1FA6C5C1-AD92-4FCD-8957-8983F8E343DD}"/>
            </a:ext>
          </a:extLst>
        </xdr:cNvPr>
        <xdr:cNvSpPr txBox="1"/>
      </xdr:nvSpPr>
      <xdr:spPr>
        <a:xfrm>
          <a:off x="11094797" y="568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16591</xdr:rowOff>
    </xdr:from>
    <xdr:ext cx="469744" cy="259045"/>
    <xdr:sp macro="" textlink="">
      <xdr:nvSpPr>
        <xdr:cNvPr id="172" name="n_4mainValue債務償還比率">
          <a:extLst>
            <a:ext uri="{FF2B5EF4-FFF2-40B4-BE49-F238E27FC236}">
              <a16:creationId xmlns:a16="http://schemas.microsoft.com/office/drawing/2014/main" id="{D1EA486D-81CA-4773-A64C-E0EB5A4A842B}"/>
            </a:ext>
          </a:extLst>
        </xdr:cNvPr>
        <xdr:cNvSpPr txBox="1"/>
      </xdr:nvSpPr>
      <xdr:spPr>
        <a:xfrm>
          <a:off x="10408997" y="57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3B84B4A-3C2A-4EEC-80C3-E88E3620AD73}"/>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9F82E24-7555-454A-ABBA-EEC61A0FB208}"/>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E040666-1693-461E-9789-DF349E6FE3AD}"/>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BEC0211-41B0-4098-803E-996E38B06664}"/>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6E4380E-EF12-4425-AAB4-EF86BA14C10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9253D2C-59BC-44D9-BBB9-562B16550866}"/>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0F3322-1D1E-40A9-B3F6-C727B8325B2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415FD9-3D7C-44F3-A6F9-7735DD98AD3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64D0FA-3F21-45CF-A548-EAAE3F2A0A8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A08DA6-3791-4E2E-8193-F0B1FE686E75}"/>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800D99-79D4-4700-BDDF-160EFFFDAFA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A26FB9-9679-47C3-83CC-A30E6C9277C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40EB58-48B1-466B-8623-731C24048D3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E86F46-5597-40D9-89B6-CF72BD7C3C8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EF3FB7B-7404-4130-A55A-A6F65C7E567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1442A9-5BBB-4E9F-81FF-4836CCBCD1D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3F2DC4-4E32-4934-B2D9-0BB006286E3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583AE6-30DB-4EF7-803A-D64B6EBD723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997455-B133-4855-B791-95C041464CE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791570-EB63-4436-9FBF-4EFED2F2889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174856-A89C-49B7-8600-91E519704CF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3DCB37-BA85-4D6E-BEEC-14381656DC8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480636-01D3-4D92-A920-7C9651883AB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05CFBD-0287-4B23-AFF8-A12171C1F40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C890F8-76EC-4B3B-A513-01822912030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297083-0309-4645-AAD3-E34659ADE03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F914EB-614E-4C15-B2F3-738A1FD7667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73FC42-3DAE-4A64-9CEF-1A45EB76E78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D11616-39D0-4F47-9765-18FCDD477A2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DAFFDF-3131-4BDA-A3FB-E0E37B4DB12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8EF8E0-C496-48FB-924E-1A85315752EA}"/>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1C6E70-841A-480D-B7DA-22539AD5CA8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0039DA-6E23-4D01-9CC1-CDB27261811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1C1C5C-4FE2-4646-8766-8B7ADE66CAB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096B34-909A-4FE3-9EA5-E363F0F35B5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663FBE-D027-4A8F-A007-F7657918D8A9}"/>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B1462E-96B9-4B5F-B801-45AECBB5056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549EF8-AB5E-487C-B0E9-6CBDEBA51C5D}"/>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806BC6-214F-41A1-8C61-EC3A9649D2F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FC73DB-FE88-43B6-86CE-FD659105784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59DD47-E87D-4AAC-A074-30AB3DD2B2C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C0F286-3FFE-4668-B314-AEAC55DC13F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05D5FB-ED6A-4174-8324-CBC3414EBEC4}"/>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7F45F8-5EBE-4C15-AF5C-1A74F2728AB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A81D59-D5CA-4E2A-9477-1E503351FF2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F944F5-A01B-4FC8-8DD5-79F3BB4861D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0B1FFB-0A94-47B9-A3A1-EE21043DE0D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5035F7-87D1-4AB0-8C02-FBE3672930F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18FD2F1-B0CE-4195-8134-A4BFBE3B4E3D}"/>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853521D-B252-4964-8978-B5021ECFC1F6}"/>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D21860C-35CC-40EA-A65D-62DC285B3736}"/>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BF3E38-2C61-42FB-98DA-266F4A18ABBE}"/>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6823E10-2671-40A9-B7AF-7E6731818A46}"/>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83DB84E-CFAC-44F0-BC4A-070BBA03A256}"/>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F5862FE-46B7-46AB-A79E-98A26147DEB4}"/>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60CE2F8-2938-4153-A07C-4C567854EBB1}"/>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8CF127-748A-4F1D-983C-2DE89DA2B0CA}"/>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00412D4-BB86-488B-896D-4CA3A0884257}"/>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792E77-362D-4237-A611-18FD7126938B}"/>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A536108-1D0A-4B37-8C58-6DC9E8CB3B6F}"/>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A55D919-A1E2-4F6F-992C-F1704490FEB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D73CA44-1A4C-4307-8805-11657554132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9FCB9A41-0042-46C3-9B38-9671B4F06E5D}"/>
            </a:ext>
          </a:extLst>
        </xdr:cNvPr>
        <xdr:cNvCxnSpPr/>
      </xdr:nvCxnSpPr>
      <xdr:spPr>
        <a:xfrm flipV="1">
          <a:off x="4173855" y="5879647"/>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AA82E847-D835-4812-B7A0-7BF99CCFBAE9}"/>
            </a:ext>
          </a:extLst>
        </xdr:cNvPr>
        <xdr:cNvSpPr txBox="1"/>
      </xdr:nvSpPr>
      <xdr:spPr>
        <a:xfrm>
          <a:off x="4212590"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9F9AB1-7181-45F7-BAEF-4945F9A39385}"/>
            </a:ext>
          </a:extLst>
        </xdr:cNvPr>
        <xdr:cNvCxnSpPr/>
      </xdr:nvCxnSpPr>
      <xdr:spPr>
        <a:xfrm>
          <a:off x="4112260" y="7154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7B8B25CA-C757-4715-BCCF-1547BAC3FA2A}"/>
            </a:ext>
          </a:extLst>
        </xdr:cNvPr>
        <xdr:cNvSpPr txBox="1"/>
      </xdr:nvSpPr>
      <xdr:spPr>
        <a:xfrm>
          <a:off x="4212590" y="565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8130E27B-0BF1-4FD5-8C7B-47AE4F485ABF}"/>
            </a:ext>
          </a:extLst>
        </xdr:cNvPr>
        <xdr:cNvCxnSpPr/>
      </xdr:nvCxnSpPr>
      <xdr:spPr>
        <a:xfrm>
          <a:off x="4112260" y="5879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467B6F2D-55A4-42D5-B02C-185D601C62E7}"/>
            </a:ext>
          </a:extLst>
        </xdr:cNvPr>
        <xdr:cNvSpPr txBox="1"/>
      </xdr:nvSpPr>
      <xdr:spPr>
        <a:xfrm>
          <a:off x="4212590" y="6689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7AE7D0BD-C6B4-4694-95A1-75F23D98E415}"/>
            </a:ext>
          </a:extLst>
        </xdr:cNvPr>
        <xdr:cNvSpPr/>
      </xdr:nvSpPr>
      <xdr:spPr>
        <a:xfrm>
          <a:off x="4131310" y="670324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1ADCBFA7-5126-4237-811D-04B0AA4FE8D2}"/>
            </a:ext>
          </a:extLst>
        </xdr:cNvPr>
        <xdr:cNvSpPr/>
      </xdr:nvSpPr>
      <xdr:spPr>
        <a:xfrm>
          <a:off x="3388360" y="668636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AACDE5ED-8AE6-4B92-A0C5-D13B627ECEAC}"/>
            </a:ext>
          </a:extLst>
        </xdr:cNvPr>
        <xdr:cNvSpPr/>
      </xdr:nvSpPr>
      <xdr:spPr>
        <a:xfrm>
          <a:off x="2571750" y="66493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CB2ADF8E-50C1-4B94-8D94-C90FD4436F35}"/>
            </a:ext>
          </a:extLst>
        </xdr:cNvPr>
        <xdr:cNvSpPr/>
      </xdr:nvSpPr>
      <xdr:spPr>
        <a:xfrm>
          <a:off x="1774190" y="660962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8FEAA066-2E89-4FD0-AE5E-A124375C7DFE}"/>
            </a:ext>
          </a:extLst>
        </xdr:cNvPr>
        <xdr:cNvSpPr/>
      </xdr:nvSpPr>
      <xdr:spPr>
        <a:xfrm>
          <a:off x="988060" y="657941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E84F7F-93A0-40FB-A73E-F4C8CDB03BCA}"/>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9129C2-79F8-44D9-9E96-006E666931D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EC2444-A2E6-4B68-85F5-0CABCCBCB799}"/>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3D05E1-18EF-4184-92CE-4228348A3AA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402FB13-E521-485E-9493-37E8749F9BF9}"/>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126637</xdr:rowOff>
    </xdr:from>
    <xdr:to>
      <xdr:col>24</xdr:col>
      <xdr:colOff>114300</xdr:colOff>
      <xdr:row>38</xdr:row>
      <xdr:rowOff>56787</xdr:rowOff>
    </xdr:to>
    <xdr:sp macro="" textlink="">
      <xdr:nvSpPr>
        <xdr:cNvPr id="74" name="楕円 73">
          <a:extLst>
            <a:ext uri="{FF2B5EF4-FFF2-40B4-BE49-F238E27FC236}">
              <a16:creationId xmlns:a16="http://schemas.microsoft.com/office/drawing/2014/main" id="{8FB641A2-DAAE-4193-9510-84541CEB2B4B}"/>
            </a:ext>
          </a:extLst>
        </xdr:cNvPr>
        <xdr:cNvSpPr/>
      </xdr:nvSpPr>
      <xdr:spPr>
        <a:xfrm>
          <a:off x="4131310" y="64740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149514</xdr:rowOff>
    </xdr:from>
    <xdr:ext cx="405111" cy="259045"/>
    <xdr:sp macro="" textlink="">
      <xdr:nvSpPr>
        <xdr:cNvPr id="75" name="【道路】&#10;有形固定資産減価償却率該当値テキスト">
          <a:extLst>
            <a:ext uri="{FF2B5EF4-FFF2-40B4-BE49-F238E27FC236}">
              <a16:creationId xmlns:a16="http://schemas.microsoft.com/office/drawing/2014/main" id="{94D6E1B6-D627-4A31-8546-0FCF715E8402}"/>
            </a:ext>
          </a:extLst>
        </xdr:cNvPr>
        <xdr:cNvSpPr txBox="1"/>
      </xdr:nvSpPr>
      <xdr:spPr>
        <a:xfrm>
          <a:off x="4212590" y="632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a:extLst>
            <a:ext uri="{FF2B5EF4-FFF2-40B4-BE49-F238E27FC236}">
              <a16:creationId xmlns:a16="http://schemas.microsoft.com/office/drawing/2014/main" id="{09B6F900-1AB4-480D-9E2C-2BF18A007F21}"/>
            </a:ext>
          </a:extLst>
        </xdr:cNvPr>
        <xdr:cNvSpPr/>
      </xdr:nvSpPr>
      <xdr:spPr>
        <a:xfrm>
          <a:off x="3388360" y="6435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5987</xdr:rowOff>
    </xdr:to>
    <xdr:cxnSp macro="">
      <xdr:nvCxnSpPr>
        <xdr:cNvPr id="77" name="直線コネクタ 76">
          <a:extLst>
            <a:ext uri="{FF2B5EF4-FFF2-40B4-BE49-F238E27FC236}">
              <a16:creationId xmlns:a16="http://schemas.microsoft.com/office/drawing/2014/main" id="{A2F9DDB3-DB8C-4315-B6F5-1B21997D54A0}"/>
            </a:ext>
          </a:extLst>
        </xdr:cNvPr>
        <xdr:cNvCxnSpPr/>
      </xdr:nvCxnSpPr>
      <xdr:spPr>
        <a:xfrm>
          <a:off x="3431540" y="6488158"/>
          <a:ext cx="74295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64589</xdr:rowOff>
    </xdr:from>
    <xdr:to>
      <xdr:col>15</xdr:col>
      <xdr:colOff>101600</xdr:colOff>
      <xdr:row>37</xdr:row>
      <xdr:rowOff>166188</xdr:rowOff>
    </xdr:to>
    <xdr:sp macro="" textlink="">
      <xdr:nvSpPr>
        <xdr:cNvPr id="78" name="楕円 77">
          <a:extLst>
            <a:ext uri="{FF2B5EF4-FFF2-40B4-BE49-F238E27FC236}">
              <a16:creationId xmlns:a16="http://schemas.microsoft.com/office/drawing/2014/main" id="{247CFA50-4BF8-45EC-A91C-87EA59441826}"/>
            </a:ext>
          </a:extLst>
        </xdr:cNvPr>
        <xdr:cNvSpPr/>
      </xdr:nvSpPr>
      <xdr:spPr>
        <a:xfrm>
          <a:off x="2571750" y="6404429"/>
          <a:ext cx="97790" cy="10921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115389</xdr:rowOff>
    </xdr:from>
    <xdr:to>
      <xdr:col>19</xdr:col>
      <xdr:colOff>177800</xdr:colOff>
      <xdr:row>37</xdr:row>
      <xdr:rowOff>146413</xdr:rowOff>
    </xdr:to>
    <xdr:cxnSp macro="">
      <xdr:nvCxnSpPr>
        <xdr:cNvPr id="79" name="直線コネクタ 78">
          <a:extLst>
            <a:ext uri="{FF2B5EF4-FFF2-40B4-BE49-F238E27FC236}">
              <a16:creationId xmlns:a16="http://schemas.microsoft.com/office/drawing/2014/main" id="{3DFAE5FE-5E52-43F0-BBC8-E5B8C82A3E5C}"/>
            </a:ext>
          </a:extLst>
        </xdr:cNvPr>
        <xdr:cNvCxnSpPr/>
      </xdr:nvCxnSpPr>
      <xdr:spPr>
        <a:xfrm>
          <a:off x="2626360" y="6459039"/>
          <a:ext cx="80518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35197</xdr:rowOff>
    </xdr:from>
    <xdr:to>
      <xdr:col>10</xdr:col>
      <xdr:colOff>165100</xdr:colOff>
      <xdr:row>37</xdr:row>
      <xdr:rowOff>136797</xdr:rowOff>
    </xdr:to>
    <xdr:sp macro="" textlink="">
      <xdr:nvSpPr>
        <xdr:cNvPr id="80" name="楕円 79">
          <a:extLst>
            <a:ext uri="{FF2B5EF4-FFF2-40B4-BE49-F238E27FC236}">
              <a16:creationId xmlns:a16="http://schemas.microsoft.com/office/drawing/2014/main" id="{BBF9A9CF-D6DA-4C29-90A7-A3CD9AA96424}"/>
            </a:ext>
          </a:extLst>
        </xdr:cNvPr>
        <xdr:cNvSpPr/>
      </xdr:nvSpPr>
      <xdr:spPr>
        <a:xfrm>
          <a:off x="1774190" y="637884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85997</xdr:rowOff>
    </xdr:from>
    <xdr:to>
      <xdr:col>15</xdr:col>
      <xdr:colOff>50800</xdr:colOff>
      <xdr:row>37</xdr:row>
      <xdr:rowOff>115389</xdr:rowOff>
    </xdr:to>
    <xdr:cxnSp macro="">
      <xdr:nvCxnSpPr>
        <xdr:cNvPr id="81" name="直線コネクタ 80">
          <a:extLst>
            <a:ext uri="{FF2B5EF4-FFF2-40B4-BE49-F238E27FC236}">
              <a16:creationId xmlns:a16="http://schemas.microsoft.com/office/drawing/2014/main" id="{D5456B66-C602-45A7-9C57-3104E969C16B}"/>
            </a:ext>
          </a:extLst>
        </xdr:cNvPr>
        <xdr:cNvCxnSpPr/>
      </xdr:nvCxnSpPr>
      <xdr:spPr>
        <a:xfrm>
          <a:off x="1828800" y="6431552"/>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7439</xdr:rowOff>
    </xdr:from>
    <xdr:to>
      <xdr:col>6</xdr:col>
      <xdr:colOff>38100</xdr:colOff>
      <xdr:row>37</xdr:row>
      <xdr:rowOff>109039</xdr:rowOff>
    </xdr:to>
    <xdr:sp macro="" textlink="">
      <xdr:nvSpPr>
        <xdr:cNvPr id="82" name="楕円 81">
          <a:extLst>
            <a:ext uri="{FF2B5EF4-FFF2-40B4-BE49-F238E27FC236}">
              <a16:creationId xmlns:a16="http://schemas.microsoft.com/office/drawing/2014/main" id="{ED7E4F5B-5C97-4CB4-A8E3-1B13898D605B}"/>
            </a:ext>
          </a:extLst>
        </xdr:cNvPr>
        <xdr:cNvSpPr/>
      </xdr:nvSpPr>
      <xdr:spPr>
        <a:xfrm>
          <a:off x="988060" y="6352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58239</xdr:rowOff>
    </xdr:from>
    <xdr:to>
      <xdr:col>10</xdr:col>
      <xdr:colOff>114300</xdr:colOff>
      <xdr:row>37</xdr:row>
      <xdr:rowOff>85997</xdr:rowOff>
    </xdr:to>
    <xdr:cxnSp macro="">
      <xdr:nvCxnSpPr>
        <xdr:cNvPr id="83" name="直線コネクタ 82">
          <a:extLst>
            <a:ext uri="{FF2B5EF4-FFF2-40B4-BE49-F238E27FC236}">
              <a16:creationId xmlns:a16="http://schemas.microsoft.com/office/drawing/2014/main" id="{B1475819-9CB7-46B6-912A-E82B995D4F74}"/>
            </a:ext>
          </a:extLst>
        </xdr:cNvPr>
        <xdr:cNvCxnSpPr/>
      </xdr:nvCxnSpPr>
      <xdr:spPr>
        <a:xfrm>
          <a:off x="1031240" y="6398079"/>
          <a:ext cx="79756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074AD40B-7683-49BA-8E15-272221320824}"/>
            </a:ext>
          </a:extLst>
        </xdr:cNvPr>
        <xdr:cNvSpPr txBox="1"/>
      </xdr:nvSpPr>
      <xdr:spPr>
        <a:xfrm>
          <a:off x="3239144" y="677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87C138CE-8464-41E1-84CC-9BF8FFD3692C}"/>
            </a:ext>
          </a:extLst>
        </xdr:cNvPr>
        <xdr:cNvSpPr txBox="1"/>
      </xdr:nvSpPr>
      <xdr:spPr>
        <a:xfrm>
          <a:off x="243904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60BF0A4A-376C-42A1-A11A-2BF0D78DE701}"/>
            </a:ext>
          </a:extLst>
        </xdr:cNvPr>
        <xdr:cNvSpPr txBox="1"/>
      </xdr:nvSpPr>
      <xdr:spPr>
        <a:xfrm>
          <a:off x="1641484" y="67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0DADE910-E60F-4E4F-8F3B-E0E83909AD4D}"/>
            </a:ext>
          </a:extLst>
        </xdr:cNvPr>
        <xdr:cNvSpPr txBox="1"/>
      </xdr:nvSpPr>
      <xdr:spPr>
        <a:xfrm>
          <a:off x="855354" y="667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42290</xdr:rowOff>
    </xdr:from>
    <xdr:ext cx="405111" cy="259045"/>
    <xdr:sp macro="" textlink="">
      <xdr:nvSpPr>
        <xdr:cNvPr id="88" name="n_1mainValue【道路】&#10;有形固定資産減価償却率">
          <a:extLst>
            <a:ext uri="{FF2B5EF4-FFF2-40B4-BE49-F238E27FC236}">
              <a16:creationId xmlns:a16="http://schemas.microsoft.com/office/drawing/2014/main" id="{96680780-A947-4AFB-8295-EBF796210F59}"/>
            </a:ext>
          </a:extLst>
        </xdr:cNvPr>
        <xdr:cNvSpPr txBox="1"/>
      </xdr:nvSpPr>
      <xdr:spPr>
        <a:xfrm>
          <a:off x="3239144" y="621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11266</xdr:rowOff>
    </xdr:from>
    <xdr:ext cx="405111" cy="259045"/>
    <xdr:sp macro="" textlink="">
      <xdr:nvSpPr>
        <xdr:cNvPr id="89" name="n_2mainValue【道路】&#10;有形固定資産減価償却率">
          <a:extLst>
            <a:ext uri="{FF2B5EF4-FFF2-40B4-BE49-F238E27FC236}">
              <a16:creationId xmlns:a16="http://schemas.microsoft.com/office/drawing/2014/main" id="{38DB9B5F-6370-45AC-9E17-A6AB203D2961}"/>
            </a:ext>
          </a:extLst>
        </xdr:cNvPr>
        <xdr:cNvSpPr txBox="1"/>
      </xdr:nvSpPr>
      <xdr:spPr>
        <a:xfrm>
          <a:off x="2439044" y="618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90" name="n_3mainValue【道路】&#10;有形固定資産減価償却率">
          <a:extLst>
            <a:ext uri="{FF2B5EF4-FFF2-40B4-BE49-F238E27FC236}">
              <a16:creationId xmlns:a16="http://schemas.microsoft.com/office/drawing/2014/main" id="{130895C7-0044-4D13-92F7-BA7EDA49FC86}"/>
            </a:ext>
          </a:extLst>
        </xdr:cNvPr>
        <xdr:cNvSpPr txBox="1"/>
      </xdr:nvSpPr>
      <xdr:spPr>
        <a:xfrm>
          <a:off x="164148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91" name="n_4mainValue【道路】&#10;有形固定資産減価償却率">
          <a:extLst>
            <a:ext uri="{FF2B5EF4-FFF2-40B4-BE49-F238E27FC236}">
              <a16:creationId xmlns:a16="http://schemas.microsoft.com/office/drawing/2014/main" id="{46E3B84A-CE0D-4010-B7B2-43F8E2293B05}"/>
            </a:ext>
          </a:extLst>
        </xdr:cNvPr>
        <xdr:cNvSpPr txBox="1"/>
      </xdr:nvSpPr>
      <xdr:spPr>
        <a:xfrm>
          <a:off x="855354" y="612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EC21945-2B59-4EE7-A521-F24D59E89CE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CC05686-9D0D-4E9A-ACA7-00A3C589F652}"/>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B888309-BE0A-436C-B5B7-AE2E9CBE072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25CAF9C-DCD9-4B47-8C8B-13444EC3C75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BB2E840-0B36-4CAE-BD59-FD530274D7B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69F8EC0-D641-4257-8F84-6B6402E31BD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42F2FCE-C130-47C3-8785-DF86995DB42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E98ACEE-082E-44A6-B709-F7C1315172D2}"/>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BC7F15A-37E5-4123-8E9C-6CB44E2E738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505B1F9-F5E6-4811-8AFE-BE22A4929A6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A66B7CB-D63D-42C6-899F-9D9091AB5798}"/>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95DFEA3-2D42-4B2F-BB98-C14DB348DCE4}"/>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02C1A35-1B62-4E8B-ACC8-D7C666F227C0}"/>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8351CB94-37F7-4587-BB54-A5E3D99900AA}"/>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A52421F-E55A-42DE-B749-7EEA4F04DEA3}"/>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4AFF6285-D2C4-4C92-9DAA-F43FB9E59DA4}"/>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261D55C-972F-4426-9FDA-EA8D2BA6A899}"/>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90E76CD4-4201-4696-B643-271CF768C50F}"/>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13A7995-7E92-41C6-9039-59F0CB8738B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5E0C81F8-4E06-40BD-801B-D3F2A35384ED}"/>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59A81359-9243-447E-AC73-63D96289A002}"/>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5638F957-99DC-47B0-9137-9EF19C25A557}"/>
            </a:ext>
          </a:extLst>
        </xdr:cNvPr>
        <xdr:cNvCxnSpPr/>
      </xdr:nvCxnSpPr>
      <xdr:spPr>
        <a:xfrm flipV="1">
          <a:off x="9429115" y="5932399"/>
          <a:ext cx="0" cy="119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F9C720D4-CD64-4944-ACFA-3B65FB8487EB}"/>
            </a:ext>
          </a:extLst>
        </xdr:cNvPr>
        <xdr:cNvSpPr txBox="1"/>
      </xdr:nvSpPr>
      <xdr:spPr>
        <a:xfrm>
          <a:off x="9467850" y="71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EA662E32-5E47-41FE-BD35-532298DAA2FF}"/>
            </a:ext>
          </a:extLst>
        </xdr:cNvPr>
        <xdr:cNvCxnSpPr/>
      </xdr:nvCxnSpPr>
      <xdr:spPr>
        <a:xfrm>
          <a:off x="9356090" y="71270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EA87EF4B-D25B-4013-AB6D-8F3B7030A558}"/>
            </a:ext>
          </a:extLst>
        </xdr:cNvPr>
        <xdr:cNvSpPr txBox="1"/>
      </xdr:nvSpPr>
      <xdr:spPr>
        <a:xfrm>
          <a:off x="9467850" y="571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B5C44AFC-A4D3-48DA-8DD6-76A07633C538}"/>
            </a:ext>
          </a:extLst>
        </xdr:cNvPr>
        <xdr:cNvCxnSpPr/>
      </xdr:nvCxnSpPr>
      <xdr:spPr>
        <a:xfrm>
          <a:off x="9356090" y="59323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1820752B-ED26-4C62-A1EB-26B198B4971E}"/>
            </a:ext>
          </a:extLst>
        </xdr:cNvPr>
        <xdr:cNvSpPr txBox="1"/>
      </xdr:nvSpPr>
      <xdr:spPr>
        <a:xfrm>
          <a:off x="9467850" y="6902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109AC93E-CF30-443C-AEF3-796B1E87767F}"/>
            </a:ext>
          </a:extLst>
        </xdr:cNvPr>
        <xdr:cNvSpPr/>
      </xdr:nvSpPr>
      <xdr:spPr>
        <a:xfrm>
          <a:off x="9394190" y="6918452"/>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4BF09B35-D003-4BD2-8BEA-966F6FB08CD0}"/>
            </a:ext>
          </a:extLst>
        </xdr:cNvPr>
        <xdr:cNvSpPr/>
      </xdr:nvSpPr>
      <xdr:spPr>
        <a:xfrm>
          <a:off x="8632190" y="6918909"/>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7688FE7A-CA97-4BF0-985C-D460E8C77840}"/>
            </a:ext>
          </a:extLst>
        </xdr:cNvPr>
        <xdr:cNvSpPr/>
      </xdr:nvSpPr>
      <xdr:spPr>
        <a:xfrm>
          <a:off x="7846060" y="692140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1EAF4BF7-3571-40B1-9AEB-6B68C490CFB6}"/>
            </a:ext>
          </a:extLst>
        </xdr:cNvPr>
        <xdr:cNvSpPr/>
      </xdr:nvSpPr>
      <xdr:spPr>
        <a:xfrm>
          <a:off x="7029450" y="69220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2CE690D5-D663-47D2-8344-B783F2AE7A66}"/>
            </a:ext>
          </a:extLst>
        </xdr:cNvPr>
        <xdr:cNvSpPr/>
      </xdr:nvSpPr>
      <xdr:spPr>
        <a:xfrm>
          <a:off x="6231890" y="69188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448A93-2AFF-42C0-89DD-A7C924F61DE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818D48-E1B1-4D42-B4D0-729F89FB726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FC3B2E-C96E-419E-B495-2D3BBAB5036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3A0778-F23D-4D2D-8486-0B76D93D67A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F9C56B-5D04-4BE3-9640-2A31D794187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91922</xdr:rowOff>
    </xdr:from>
    <xdr:to>
      <xdr:col>55</xdr:col>
      <xdr:colOff>50800</xdr:colOff>
      <xdr:row>40</xdr:row>
      <xdr:rowOff>22072</xdr:rowOff>
    </xdr:to>
    <xdr:sp macro="" textlink="">
      <xdr:nvSpPr>
        <xdr:cNvPr id="129" name="楕円 128">
          <a:extLst>
            <a:ext uri="{FF2B5EF4-FFF2-40B4-BE49-F238E27FC236}">
              <a16:creationId xmlns:a16="http://schemas.microsoft.com/office/drawing/2014/main" id="{5453E855-0F67-4E96-809D-216B6C403FAC}"/>
            </a:ext>
          </a:extLst>
        </xdr:cNvPr>
        <xdr:cNvSpPr/>
      </xdr:nvSpPr>
      <xdr:spPr>
        <a:xfrm>
          <a:off x="9394190" y="678228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114799</xdr:rowOff>
    </xdr:from>
    <xdr:ext cx="469744" cy="259045"/>
    <xdr:sp macro="" textlink="">
      <xdr:nvSpPr>
        <xdr:cNvPr id="130" name="【道路】&#10;一人当たり延長該当値テキスト">
          <a:extLst>
            <a:ext uri="{FF2B5EF4-FFF2-40B4-BE49-F238E27FC236}">
              <a16:creationId xmlns:a16="http://schemas.microsoft.com/office/drawing/2014/main" id="{804C94EE-0CA0-41DD-AD13-AAAB39C97AE6}"/>
            </a:ext>
          </a:extLst>
        </xdr:cNvPr>
        <xdr:cNvSpPr txBox="1"/>
      </xdr:nvSpPr>
      <xdr:spPr>
        <a:xfrm>
          <a:off x="9467850" y="662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91968</xdr:rowOff>
    </xdr:from>
    <xdr:to>
      <xdr:col>50</xdr:col>
      <xdr:colOff>165100</xdr:colOff>
      <xdr:row>40</xdr:row>
      <xdr:rowOff>22118</xdr:rowOff>
    </xdr:to>
    <xdr:sp macro="" textlink="">
      <xdr:nvSpPr>
        <xdr:cNvPr id="131" name="楕円 130">
          <a:extLst>
            <a:ext uri="{FF2B5EF4-FFF2-40B4-BE49-F238E27FC236}">
              <a16:creationId xmlns:a16="http://schemas.microsoft.com/office/drawing/2014/main" id="{43CC422F-11FD-47C9-ACC5-F25D05C96588}"/>
            </a:ext>
          </a:extLst>
        </xdr:cNvPr>
        <xdr:cNvSpPr/>
      </xdr:nvSpPr>
      <xdr:spPr>
        <a:xfrm>
          <a:off x="8632190" y="678232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142722</xdr:rowOff>
    </xdr:from>
    <xdr:to>
      <xdr:col>55</xdr:col>
      <xdr:colOff>0</xdr:colOff>
      <xdr:row>39</xdr:row>
      <xdr:rowOff>142768</xdr:rowOff>
    </xdr:to>
    <xdr:cxnSp macro="">
      <xdr:nvCxnSpPr>
        <xdr:cNvPr id="132" name="直線コネクタ 131">
          <a:extLst>
            <a:ext uri="{FF2B5EF4-FFF2-40B4-BE49-F238E27FC236}">
              <a16:creationId xmlns:a16="http://schemas.microsoft.com/office/drawing/2014/main" id="{1B65399C-4899-47AC-ADBC-F2E979B45F72}"/>
            </a:ext>
          </a:extLst>
        </xdr:cNvPr>
        <xdr:cNvCxnSpPr/>
      </xdr:nvCxnSpPr>
      <xdr:spPr>
        <a:xfrm flipV="1">
          <a:off x="8686800" y="6827367"/>
          <a:ext cx="7429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93477</xdr:rowOff>
    </xdr:from>
    <xdr:to>
      <xdr:col>46</xdr:col>
      <xdr:colOff>38100</xdr:colOff>
      <xdr:row>40</xdr:row>
      <xdr:rowOff>23627</xdr:rowOff>
    </xdr:to>
    <xdr:sp macro="" textlink="">
      <xdr:nvSpPr>
        <xdr:cNvPr id="133" name="楕円 132">
          <a:extLst>
            <a:ext uri="{FF2B5EF4-FFF2-40B4-BE49-F238E27FC236}">
              <a16:creationId xmlns:a16="http://schemas.microsoft.com/office/drawing/2014/main" id="{F816B6B9-8BDC-471E-B288-202D49EA35B3}"/>
            </a:ext>
          </a:extLst>
        </xdr:cNvPr>
        <xdr:cNvSpPr/>
      </xdr:nvSpPr>
      <xdr:spPr>
        <a:xfrm>
          <a:off x="7846060" y="6783837"/>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142768</xdr:rowOff>
    </xdr:from>
    <xdr:to>
      <xdr:col>50</xdr:col>
      <xdr:colOff>114300</xdr:colOff>
      <xdr:row>39</xdr:row>
      <xdr:rowOff>144277</xdr:rowOff>
    </xdr:to>
    <xdr:cxnSp macro="">
      <xdr:nvCxnSpPr>
        <xdr:cNvPr id="134" name="直線コネクタ 133">
          <a:extLst>
            <a:ext uri="{FF2B5EF4-FFF2-40B4-BE49-F238E27FC236}">
              <a16:creationId xmlns:a16="http://schemas.microsoft.com/office/drawing/2014/main" id="{B0C045B1-53E3-4A6F-84DD-9A2B3D2EABD6}"/>
            </a:ext>
          </a:extLst>
        </xdr:cNvPr>
        <xdr:cNvCxnSpPr/>
      </xdr:nvCxnSpPr>
      <xdr:spPr>
        <a:xfrm flipV="1">
          <a:off x="7889240" y="6827413"/>
          <a:ext cx="79756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97134</xdr:rowOff>
    </xdr:from>
    <xdr:to>
      <xdr:col>41</xdr:col>
      <xdr:colOff>101600</xdr:colOff>
      <xdr:row>40</xdr:row>
      <xdr:rowOff>27284</xdr:rowOff>
    </xdr:to>
    <xdr:sp macro="" textlink="">
      <xdr:nvSpPr>
        <xdr:cNvPr id="135" name="楕円 134">
          <a:extLst>
            <a:ext uri="{FF2B5EF4-FFF2-40B4-BE49-F238E27FC236}">
              <a16:creationId xmlns:a16="http://schemas.microsoft.com/office/drawing/2014/main" id="{B53F677F-13A1-4F35-B33E-FBB856AEFCCF}"/>
            </a:ext>
          </a:extLst>
        </xdr:cNvPr>
        <xdr:cNvSpPr/>
      </xdr:nvSpPr>
      <xdr:spPr>
        <a:xfrm>
          <a:off x="7029450" y="67798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144277</xdr:rowOff>
    </xdr:from>
    <xdr:to>
      <xdr:col>45</xdr:col>
      <xdr:colOff>177800</xdr:colOff>
      <xdr:row>39</xdr:row>
      <xdr:rowOff>147934</xdr:rowOff>
    </xdr:to>
    <xdr:cxnSp macro="">
      <xdr:nvCxnSpPr>
        <xdr:cNvPr id="136" name="直線コネクタ 135">
          <a:extLst>
            <a:ext uri="{FF2B5EF4-FFF2-40B4-BE49-F238E27FC236}">
              <a16:creationId xmlns:a16="http://schemas.microsoft.com/office/drawing/2014/main" id="{4EBF29AE-3198-46FE-AF28-5D2D4D49DEBF}"/>
            </a:ext>
          </a:extLst>
        </xdr:cNvPr>
        <xdr:cNvCxnSpPr/>
      </xdr:nvCxnSpPr>
      <xdr:spPr>
        <a:xfrm flipV="1">
          <a:off x="7084060" y="6828922"/>
          <a:ext cx="80518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98506</xdr:rowOff>
    </xdr:from>
    <xdr:to>
      <xdr:col>36</xdr:col>
      <xdr:colOff>165100</xdr:colOff>
      <xdr:row>40</xdr:row>
      <xdr:rowOff>28656</xdr:rowOff>
    </xdr:to>
    <xdr:sp macro="" textlink="">
      <xdr:nvSpPr>
        <xdr:cNvPr id="137" name="楕円 136">
          <a:extLst>
            <a:ext uri="{FF2B5EF4-FFF2-40B4-BE49-F238E27FC236}">
              <a16:creationId xmlns:a16="http://schemas.microsoft.com/office/drawing/2014/main" id="{EF9B862F-6646-4B5A-90A4-2FCC8A654391}"/>
            </a:ext>
          </a:extLst>
        </xdr:cNvPr>
        <xdr:cNvSpPr/>
      </xdr:nvSpPr>
      <xdr:spPr>
        <a:xfrm>
          <a:off x="6231890" y="678124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147934</xdr:rowOff>
    </xdr:from>
    <xdr:to>
      <xdr:col>41</xdr:col>
      <xdr:colOff>50800</xdr:colOff>
      <xdr:row>39</xdr:row>
      <xdr:rowOff>149306</xdr:rowOff>
    </xdr:to>
    <xdr:cxnSp macro="">
      <xdr:nvCxnSpPr>
        <xdr:cNvPr id="138" name="直線コネクタ 137">
          <a:extLst>
            <a:ext uri="{FF2B5EF4-FFF2-40B4-BE49-F238E27FC236}">
              <a16:creationId xmlns:a16="http://schemas.microsoft.com/office/drawing/2014/main" id="{409DBCD6-2EFD-4F41-AF1F-C4F198471E02}"/>
            </a:ext>
          </a:extLst>
        </xdr:cNvPr>
        <xdr:cNvCxnSpPr/>
      </xdr:nvCxnSpPr>
      <xdr:spPr>
        <a:xfrm flipV="1">
          <a:off x="6286500" y="6832579"/>
          <a:ext cx="79756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EC82B423-39C1-497F-93F3-C9D982A89D08}"/>
            </a:ext>
          </a:extLst>
        </xdr:cNvPr>
        <xdr:cNvSpPr txBox="1"/>
      </xdr:nvSpPr>
      <xdr:spPr>
        <a:xfrm>
          <a:off x="8454467" y="701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3C126657-48BE-48C6-833E-1089B6D6EAD5}"/>
            </a:ext>
          </a:extLst>
        </xdr:cNvPr>
        <xdr:cNvSpPr txBox="1"/>
      </xdr:nvSpPr>
      <xdr:spPr>
        <a:xfrm>
          <a:off x="7673417" y="70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71027EE1-1CC8-4F87-BCD5-8D06016C078B}"/>
            </a:ext>
          </a:extLst>
        </xdr:cNvPr>
        <xdr:cNvSpPr txBox="1"/>
      </xdr:nvSpPr>
      <xdr:spPr>
        <a:xfrm>
          <a:off x="6866332" y="701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681E8333-D833-44F4-90C4-70FC45670295}"/>
            </a:ext>
          </a:extLst>
        </xdr:cNvPr>
        <xdr:cNvSpPr txBox="1"/>
      </xdr:nvSpPr>
      <xdr:spPr>
        <a:xfrm>
          <a:off x="6068772"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38645</xdr:rowOff>
    </xdr:from>
    <xdr:ext cx="469744" cy="259045"/>
    <xdr:sp macro="" textlink="">
      <xdr:nvSpPr>
        <xdr:cNvPr id="143" name="n_1mainValue【道路】&#10;一人当たり延長">
          <a:extLst>
            <a:ext uri="{FF2B5EF4-FFF2-40B4-BE49-F238E27FC236}">
              <a16:creationId xmlns:a16="http://schemas.microsoft.com/office/drawing/2014/main" id="{438E9F73-D2C1-4512-9607-5EFDCB0A2CD7}"/>
            </a:ext>
          </a:extLst>
        </xdr:cNvPr>
        <xdr:cNvSpPr txBox="1"/>
      </xdr:nvSpPr>
      <xdr:spPr>
        <a:xfrm>
          <a:off x="8454467" y="655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40154</xdr:rowOff>
    </xdr:from>
    <xdr:ext cx="469744" cy="259045"/>
    <xdr:sp macro="" textlink="">
      <xdr:nvSpPr>
        <xdr:cNvPr id="144" name="n_2mainValue【道路】&#10;一人当たり延長">
          <a:extLst>
            <a:ext uri="{FF2B5EF4-FFF2-40B4-BE49-F238E27FC236}">
              <a16:creationId xmlns:a16="http://schemas.microsoft.com/office/drawing/2014/main" id="{DBAF7D7E-C2B3-4C42-ADE3-A79643A7C1EA}"/>
            </a:ext>
          </a:extLst>
        </xdr:cNvPr>
        <xdr:cNvSpPr txBox="1"/>
      </xdr:nvSpPr>
      <xdr:spPr>
        <a:xfrm>
          <a:off x="7673417" y="65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43811</xdr:rowOff>
    </xdr:from>
    <xdr:ext cx="469744" cy="259045"/>
    <xdr:sp macro="" textlink="">
      <xdr:nvSpPr>
        <xdr:cNvPr id="145" name="n_3mainValue【道路】&#10;一人当たり延長">
          <a:extLst>
            <a:ext uri="{FF2B5EF4-FFF2-40B4-BE49-F238E27FC236}">
              <a16:creationId xmlns:a16="http://schemas.microsoft.com/office/drawing/2014/main" id="{2616D1DD-DBC9-4230-B14E-0C7F4107E19B}"/>
            </a:ext>
          </a:extLst>
        </xdr:cNvPr>
        <xdr:cNvSpPr txBox="1"/>
      </xdr:nvSpPr>
      <xdr:spPr>
        <a:xfrm>
          <a:off x="6866332" y="656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45183</xdr:rowOff>
    </xdr:from>
    <xdr:ext cx="469744" cy="259045"/>
    <xdr:sp macro="" textlink="">
      <xdr:nvSpPr>
        <xdr:cNvPr id="146" name="n_4mainValue【道路】&#10;一人当たり延長">
          <a:extLst>
            <a:ext uri="{FF2B5EF4-FFF2-40B4-BE49-F238E27FC236}">
              <a16:creationId xmlns:a16="http://schemas.microsoft.com/office/drawing/2014/main" id="{20733644-D80A-4187-90F5-C4EED399C331}"/>
            </a:ext>
          </a:extLst>
        </xdr:cNvPr>
        <xdr:cNvSpPr txBox="1"/>
      </xdr:nvSpPr>
      <xdr:spPr>
        <a:xfrm>
          <a:off x="6068772" y="65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40A1DE0-7E62-4EAD-A881-A3D1EB35D63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1932E7B-A2C0-4FAD-B5BC-39B5104EBD1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91F05AC-0B96-43E3-91BC-3121372220B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3912266-0985-4BBC-84BC-B21922336673}"/>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D7054E6-2003-49DA-A69D-8D330FB2D8E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C92371F-970A-4B71-BC8F-023BB035AAD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C2961E3-C9E5-4515-803A-CB16808BC25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DDD5F89-B9BD-4C2A-9AB2-F1C52E890F9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1B02527-3726-4909-813B-37D95C566FB7}"/>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2178695-2E0F-4D34-8774-DCFC7EC04DD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172FEB0-4941-4E56-BFF2-B58886CD273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F4A78343-17C0-42C1-BD50-2772B26D366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307D642D-3DBE-4BEF-BD51-E0969D544D2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D53A9ED-0844-415A-8686-1D974EB808D9}"/>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3F81B0A-23A9-4568-9399-50AF717E49E5}"/>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B71A4EE-31B5-45E4-BF8F-3606FA00F8D9}"/>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D48CDA2-2909-4F6F-B4D7-BBDB0359BEAD}"/>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33C02C3-DB45-4FEB-9FBF-70CB7B702C87}"/>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E53FA4A4-C934-4C2E-94EA-95DF9455139B}"/>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CD88B1AB-42B5-4761-B801-BFF492D034A4}"/>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FFED2E0D-471F-40E8-90B2-F6A14B9E9409}"/>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6D68BF36-79D1-4EA4-922D-774C3675BE4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F3ADBC5-8852-464A-B509-82C4B755FF8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3D48C74-E6BD-4396-B2AF-5751FE77E91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2EA2D69-22A6-4F7D-B40B-BC39D1E3FFFD}"/>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73795CA-1FCD-4640-9656-199E334C0465}"/>
            </a:ext>
          </a:extLst>
        </xdr:cNvPr>
        <xdr:cNvCxnSpPr/>
      </xdr:nvCxnSpPr>
      <xdr:spPr>
        <a:xfrm flipV="1">
          <a:off x="4173855" y="962297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7E3368F-59E3-43D7-87C9-BA459F1B8EF8}"/>
            </a:ext>
          </a:extLst>
        </xdr:cNvPr>
        <xdr:cNvSpPr txBox="1"/>
      </xdr:nvSpPr>
      <xdr:spPr>
        <a:xfrm>
          <a:off x="4212590" y="1089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B9DF69CE-97EC-4DCD-811B-80502005E9AB}"/>
            </a:ext>
          </a:extLst>
        </xdr:cNvPr>
        <xdr:cNvCxnSpPr/>
      </xdr:nvCxnSpPr>
      <xdr:spPr>
        <a:xfrm>
          <a:off x="4112260" y="1089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E8D834CE-C86A-4BBC-B17C-C91A5E637C21}"/>
            </a:ext>
          </a:extLst>
        </xdr:cNvPr>
        <xdr:cNvSpPr txBox="1"/>
      </xdr:nvSpPr>
      <xdr:spPr>
        <a:xfrm>
          <a:off x="4212590" y="9390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BA4F2A34-563D-40EB-985E-8D3CF96746F0}"/>
            </a:ext>
          </a:extLst>
        </xdr:cNvPr>
        <xdr:cNvCxnSpPr/>
      </xdr:nvCxnSpPr>
      <xdr:spPr>
        <a:xfrm>
          <a:off x="4112260" y="9622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AF3B434-9E08-4BEE-ADD6-3E1594FA7E4B}"/>
            </a:ext>
          </a:extLst>
        </xdr:cNvPr>
        <xdr:cNvSpPr txBox="1"/>
      </xdr:nvSpPr>
      <xdr:spPr>
        <a:xfrm>
          <a:off x="4212590" y="10315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524901DA-86AB-46B1-8E8D-624FE1521A12}"/>
            </a:ext>
          </a:extLst>
        </xdr:cNvPr>
        <xdr:cNvSpPr/>
      </xdr:nvSpPr>
      <xdr:spPr>
        <a:xfrm>
          <a:off x="4131310" y="104683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3ADE9AEE-A475-4847-A53A-6A971BB3BB9C}"/>
            </a:ext>
          </a:extLst>
        </xdr:cNvPr>
        <xdr:cNvSpPr/>
      </xdr:nvSpPr>
      <xdr:spPr>
        <a:xfrm>
          <a:off x="3388360" y="104520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36F49FB4-FEFD-4E2F-B7D7-318C3ECCF81D}"/>
            </a:ext>
          </a:extLst>
        </xdr:cNvPr>
        <xdr:cNvSpPr/>
      </xdr:nvSpPr>
      <xdr:spPr>
        <a:xfrm>
          <a:off x="2571750" y="1042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4F934789-781D-4114-BCF8-233452F14CA2}"/>
            </a:ext>
          </a:extLst>
        </xdr:cNvPr>
        <xdr:cNvSpPr/>
      </xdr:nvSpPr>
      <xdr:spPr>
        <a:xfrm>
          <a:off x="1774190" y="1042125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46343D77-5B01-47B2-B168-2F17EFBC74B9}"/>
            </a:ext>
          </a:extLst>
        </xdr:cNvPr>
        <xdr:cNvSpPr/>
      </xdr:nvSpPr>
      <xdr:spPr>
        <a:xfrm>
          <a:off x="988060" y="1039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B0F669-0F6B-4658-9799-CF8D87032B3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1759C68-C032-4C1E-9D17-BE3D8AAB7CE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4CC806-139D-4F39-AD8D-DACCC19CA17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263B1C-5222-4184-ADE1-C07D5FD62F6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A84C2CA-799F-4C1C-9CD2-6EF5001C644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8" name="楕円 187">
          <a:extLst>
            <a:ext uri="{FF2B5EF4-FFF2-40B4-BE49-F238E27FC236}">
              <a16:creationId xmlns:a16="http://schemas.microsoft.com/office/drawing/2014/main" id="{6EC76B80-73AF-4762-9FDF-2DA072E620A6}"/>
            </a:ext>
          </a:extLst>
        </xdr:cNvPr>
        <xdr:cNvSpPr/>
      </xdr:nvSpPr>
      <xdr:spPr>
        <a:xfrm>
          <a:off x="4131310" y="105382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58255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1D18C464-AEEF-433A-9E74-A54C2E1ABF9F}"/>
            </a:ext>
          </a:extLst>
        </xdr:cNvPr>
        <xdr:cNvSpPr txBox="1"/>
      </xdr:nvSpPr>
      <xdr:spPr>
        <a:xfrm>
          <a:off x="4212590" y="1051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90" name="楕円 189">
          <a:extLst>
            <a:ext uri="{FF2B5EF4-FFF2-40B4-BE49-F238E27FC236}">
              <a16:creationId xmlns:a16="http://schemas.microsoft.com/office/drawing/2014/main" id="{38C976A6-66DE-46E1-8688-55B56D568448}"/>
            </a:ext>
          </a:extLst>
        </xdr:cNvPr>
        <xdr:cNvSpPr/>
      </xdr:nvSpPr>
      <xdr:spPr>
        <a:xfrm>
          <a:off x="3388360" y="105192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130628</xdr:rowOff>
    </xdr:to>
    <xdr:cxnSp macro="">
      <xdr:nvCxnSpPr>
        <xdr:cNvPr id="191" name="直線コネクタ 190">
          <a:extLst>
            <a:ext uri="{FF2B5EF4-FFF2-40B4-BE49-F238E27FC236}">
              <a16:creationId xmlns:a16="http://schemas.microsoft.com/office/drawing/2014/main" id="{BD75113C-9E03-430D-B9E0-77E54E4E1965}"/>
            </a:ext>
          </a:extLst>
        </xdr:cNvPr>
        <xdr:cNvCxnSpPr/>
      </xdr:nvCxnSpPr>
      <xdr:spPr>
        <a:xfrm>
          <a:off x="3431540" y="10564314"/>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92" name="楕円 191">
          <a:extLst>
            <a:ext uri="{FF2B5EF4-FFF2-40B4-BE49-F238E27FC236}">
              <a16:creationId xmlns:a16="http://schemas.microsoft.com/office/drawing/2014/main" id="{5328B6CE-3A18-4550-8435-E82E1DF542FE}"/>
            </a:ext>
          </a:extLst>
        </xdr:cNvPr>
        <xdr:cNvSpPr/>
      </xdr:nvSpPr>
      <xdr:spPr>
        <a:xfrm>
          <a:off x="2571750" y="104941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107769</xdr:rowOff>
    </xdr:to>
    <xdr:cxnSp macro="">
      <xdr:nvCxnSpPr>
        <xdr:cNvPr id="193" name="直線コネクタ 192">
          <a:extLst>
            <a:ext uri="{FF2B5EF4-FFF2-40B4-BE49-F238E27FC236}">
              <a16:creationId xmlns:a16="http://schemas.microsoft.com/office/drawing/2014/main" id="{50886DA2-0F7D-46D2-85A5-C1FC1CBB352E}"/>
            </a:ext>
          </a:extLst>
        </xdr:cNvPr>
        <xdr:cNvCxnSpPr/>
      </xdr:nvCxnSpPr>
      <xdr:spPr>
        <a:xfrm>
          <a:off x="2626360" y="10546896"/>
          <a:ext cx="80518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4" name="楕円 193">
          <a:extLst>
            <a:ext uri="{FF2B5EF4-FFF2-40B4-BE49-F238E27FC236}">
              <a16:creationId xmlns:a16="http://schemas.microsoft.com/office/drawing/2014/main" id="{613CCE05-7AF9-48C1-89D1-9E40F4E7243E}"/>
            </a:ext>
          </a:extLst>
        </xdr:cNvPr>
        <xdr:cNvSpPr/>
      </xdr:nvSpPr>
      <xdr:spPr>
        <a:xfrm>
          <a:off x="1774190" y="1047514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86541</xdr:rowOff>
    </xdr:to>
    <xdr:cxnSp macro="">
      <xdr:nvCxnSpPr>
        <xdr:cNvPr id="195" name="直線コネクタ 194">
          <a:extLst>
            <a:ext uri="{FF2B5EF4-FFF2-40B4-BE49-F238E27FC236}">
              <a16:creationId xmlns:a16="http://schemas.microsoft.com/office/drawing/2014/main" id="{4CE88457-9C2C-46EA-9122-282A95B886D0}"/>
            </a:ext>
          </a:extLst>
        </xdr:cNvPr>
        <xdr:cNvCxnSpPr/>
      </xdr:nvCxnSpPr>
      <xdr:spPr>
        <a:xfrm>
          <a:off x="1828800" y="10518321"/>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6" name="楕円 195">
          <a:extLst>
            <a:ext uri="{FF2B5EF4-FFF2-40B4-BE49-F238E27FC236}">
              <a16:creationId xmlns:a16="http://schemas.microsoft.com/office/drawing/2014/main" id="{8597E937-0CBE-4378-B033-07B88C538C32}"/>
            </a:ext>
          </a:extLst>
        </xdr:cNvPr>
        <xdr:cNvSpPr/>
      </xdr:nvSpPr>
      <xdr:spPr>
        <a:xfrm>
          <a:off x="988060" y="104571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63681</xdr:rowOff>
    </xdr:to>
    <xdr:cxnSp macro="">
      <xdr:nvCxnSpPr>
        <xdr:cNvPr id="197" name="直線コネクタ 196">
          <a:extLst>
            <a:ext uri="{FF2B5EF4-FFF2-40B4-BE49-F238E27FC236}">
              <a16:creationId xmlns:a16="http://schemas.microsoft.com/office/drawing/2014/main" id="{F7E83502-60F9-4B3D-9713-AD2D63150387}"/>
            </a:ext>
          </a:extLst>
        </xdr:cNvPr>
        <xdr:cNvCxnSpPr/>
      </xdr:nvCxnSpPr>
      <xdr:spPr>
        <a:xfrm>
          <a:off x="1031240" y="10506075"/>
          <a:ext cx="79756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17A741C-AD94-4320-B0EC-4CF3464FBF81}"/>
            </a:ext>
          </a:extLst>
        </xdr:cNvPr>
        <xdr:cNvSpPr txBox="1"/>
      </xdr:nvSpPr>
      <xdr:spPr>
        <a:xfrm>
          <a:off x="3239144" y="1022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02B3BA8-7588-45A2-AC79-41375A38CB5A}"/>
            </a:ext>
          </a:extLst>
        </xdr:cNvPr>
        <xdr:cNvSpPr txBox="1"/>
      </xdr:nvSpPr>
      <xdr:spPr>
        <a:xfrm>
          <a:off x="2439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DD9D116-27FC-479C-B2A6-6D94713C0C83}"/>
            </a:ext>
          </a:extLst>
        </xdr:cNvPr>
        <xdr:cNvSpPr txBox="1"/>
      </xdr:nvSpPr>
      <xdr:spPr>
        <a:xfrm>
          <a:off x="164148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46E54EB9-9408-4B95-A574-4D446873BC58}"/>
            </a:ext>
          </a:extLst>
        </xdr:cNvPr>
        <xdr:cNvSpPr txBox="1"/>
      </xdr:nvSpPr>
      <xdr:spPr>
        <a:xfrm>
          <a:off x="85535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D58F7DC3-FA81-47B4-9214-ECD73E240D07}"/>
            </a:ext>
          </a:extLst>
        </xdr:cNvPr>
        <xdr:cNvSpPr txBox="1"/>
      </xdr:nvSpPr>
      <xdr:spPr>
        <a:xfrm>
          <a:off x="32391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41185F5-1D5C-4512-B4D5-BD737F3842CF}"/>
            </a:ext>
          </a:extLst>
        </xdr:cNvPr>
        <xdr:cNvSpPr txBox="1"/>
      </xdr:nvSpPr>
      <xdr:spPr>
        <a:xfrm>
          <a:off x="2439044"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BFBA395-4681-4989-AD47-80C1B7691869}"/>
            </a:ext>
          </a:extLst>
        </xdr:cNvPr>
        <xdr:cNvSpPr txBox="1"/>
      </xdr:nvSpPr>
      <xdr:spPr>
        <a:xfrm>
          <a:off x="1641484" y="1056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7FB29073-8B79-46C1-A328-907F661E169D}"/>
            </a:ext>
          </a:extLst>
        </xdr:cNvPr>
        <xdr:cNvSpPr txBox="1"/>
      </xdr:nvSpPr>
      <xdr:spPr>
        <a:xfrm>
          <a:off x="85535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47043F6-9C88-471E-98DD-4FB23DD6079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E4E5219-B641-4A1F-B672-086D2E9C6FE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E225E17-2C1D-43A0-94DA-9B12C871A25C}"/>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7284EEE-9B5D-4E1A-BA6E-2A0E9BEF223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D2828BE-5AC4-4251-BC1F-9B7BC9F66AF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FFE6959-3281-4E1D-BFDB-A3B53ED26A3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9DA8417-92F3-4116-9C08-6A776479944C}"/>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EDC603C-F9F9-4C72-AE9E-175BC7957FF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6965AE7-84C4-4FE6-A3A2-8763EB2BE8A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FECC241-BFDC-4A67-9E5A-571DDF983A8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B1DA0F9F-E555-4408-9267-56B044C3497E}"/>
            </a:ext>
          </a:extLst>
        </xdr:cNvPr>
        <xdr:cNvCxnSpPr/>
      </xdr:nvCxnSpPr>
      <xdr:spPr>
        <a:xfrm>
          <a:off x="5960110" y="1085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616F47D5-D4E7-46C6-92AF-990CCC5EB5B4}"/>
            </a:ext>
          </a:extLst>
        </xdr:cNvPr>
        <xdr:cNvSpPr txBox="1"/>
      </xdr:nvSpPr>
      <xdr:spPr>
        <a:xfrm>
          <a:off x="5724659" y="1071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CFC153D-A4B8-46C3-8CFF-DD6565DB5BA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56C4D3C8-3239-4683-AF9C-D3328833ED35}"/>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5DA1F7CD-45CA-40ED-80EE-9B291E6E1006}"/>
            </a:ext>
          </a:extLst>
        </xdr:cNvPr>
        <xdr:cNvCxnSpPr/>
      </xdr:nvCxnSpPr>
      <xdr:spPr>
        <a:xfrm>
          <a:off x="5960110"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A97F47A5-6681-4335-83BA-90F86CA7A77A}"/>
            </a:ext>
          </a:extLst>
        </xdr:cNvPr>
        <xdr:cNvSpPr txBox="1"/>
      </xdr:nvSpPr>
      <xdr:spPr>
        <a:xfrm>
          <a:off x="5416126" y="95713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BD4D0D9-5B19-4058-B423-72482C17C6E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60A70B50-04BC-4D9B-B95C-5853DB0154E2}"/>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FE011376-53C1-42AB-B75C-79813A74E6B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5038B6BF-5A19-4097-8AA7-74FA611031AB}"/>
            </a:ext>
          </a:extLst>
        </xdr:cNvPr>
        <xdr:cNvCxnSpPr/>
      </xdr:nvCxnSpPr>
      <xdr:spPr>
        <a:xfrm flipV="1">
          <a:off x="9429115" y="9549978"/>
          <a:ext cx="0" cy="130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F5B88E85-CC66-45AF-956B-E62F65BBD36E}"/>
            </a:ext>
          </a:extLst>
        </xdr:cNvPr>
        <xdr:cNvSpPr txBox="1"/>
      </xdr:nvSpPr>
      <xdr:spPr>
        <a:xfrm>
          <a:off x="9467850" y="1086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82F45003-B75F-4453-8DCA-958865A73178}"/>
            </a:ext>
          </a:extLst>
        </xdr:cNvPr>
        <xdr:cNvCxnSpPr/>
      </xdr:nvCxnSpPr>
      <xdr:spPr>
        <a:xfrm>
          <a:off x="9356090" y="108580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E9AB83E1-3646-42DD-A831-902F304DAEBE}"/>
            </a:ext>
          </a:extLst>
        </xdr:cNvPr>
        <xdr:cNvSpPr txBox="1"/>
      </xdr:nvSpPr>
      <xdr:spPr>
        <a:xfrm>
          <a:off x="9467850" y="932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3ED31823-3641-443D-A7EA-9AC57F06A32F}"/>
            </a:ext>
          </a:extLst>
        </xdr:cNvPr>
        <xdr:cNvCxnSpPr/>
      </xdr:nvCxnSpPr>
      <xdr:spPr>
        <a:xfrm>
          <a:off x="9356090" y="95499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931303EC-3C4E-46D6-A0AD-ED9E70F15703}"/>
            </a:ext>
          </a:extLst>
        </xdr:cNvPr>
        <xdr:cNvSpPr txBox="1"/>
      </xdr:nvSpPr>
      <xdr:spPr>
        <a:xfrm>
          <a:off x="946785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7383B026-1068-4DE6-BA00-DD4FA76320F5}"/>
            </a:ext>
          </a:extLst>
        </xdr:cNvPr>
        <xdr:cNvSpPr/>
      </xdr:nvSpPr>
      <xdr:spPr>
        <a:xfrm>
          <a:off x="9394190" y="1034509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2C19336C-5E1B-4D95-AC17-D36B5E4D1F05}"/>
            </a:ext>
          </a:extLst>
        </xdr:cNvPr>
        <xdr:cNvSpPr/>
      </xdr:nvSpPr>
      <xdr:spPr>
        <a:xfrm>
          <a:off x="8632190" y="1035145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A4918316-6E58-42E1-B8B9-612BC7957C86}"/>
            </a:ext>
          </a:extLst>
        </xdr:cNvPr>
        <xdr:cNvSpPr/>
      </xdr:nvSpPr>
      <xdr:spPr>
        <a:xfrm>
          <a:off x="7846060" y="103552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B429B418-4CA2-4494-B577-D56421F6C223}"/>
            </a:ext>
          </a:extLst>
        </xdr:cNvPr>
        <xdr:cNvSpPr/>
      </xdr:nvSpPr>
      <xdr:spPr>
        <a:xfrm>
          <a:off x="7029450" y="10356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65020BF5-072B-473C-AD34-A4FAB89AAA8D}"/>
            </a:ext>
          </a:extLst>
        </xdr:cNvPr>
        <xdr:cNvSpPr/>
      </xdr:nvSpPr>
      <xdr:spPr>
        <a:xfrm>
          <a:off x="6231890" y="1033559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C7C6940-2D08-4CE1-8D56-0EFB3D888A3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E496D9F-86E8-45AA-A196-C65A717D13F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D3402A1-21D1-48B3-9978-0207FE36BAE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B37444-4ACB-401F-9FEB-08E976E502C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668689-CEB8-4B7D-A089-2BB6419630A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18872</xdr:rowOff>
    </xdr:from>
    <xdr:to>
      <xdr:col>55</xdr:col>
      <xdr:colOff>50800</xdr:colOff>
      <xdr:row>58</xdr:row>
      <xdr:rowOff>120472</xdr:rowOff>
    </xdr:to>
    <xdr:sp macro="" textlink="">
      <xdr:nvSpPr>
        <xdr:cNvPr id="241" name="楕円 240">
          <a:extLst>
            <a:ext uri="{FF2B5EF4-FFF2-40B4-BE49-F238E27FC236}">
              <a16:creationId xmlns:a16="http://schemas.microsoft.com/office/drawing/2014/main" id="{132450B6-34C6-4B8B-9275-059FEC554E6F}"/>
            </a:ext>
          </a:extLst>
        </xdr:cNvPr>
        <xdr:cNvSpPr/>
      </xdr:nvSpPr>
      <xdr:spPr>
        <a:xfrm>
          <a:off x="9394190" y="996678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41749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104EEDB7-643C-4C26-BA3B-19AD6B57BE01}"/>
            </a:ext>
          </a:extLst>
        </xdr:cNvPr>
        <xdr:cNvSpPr txBox="1"/>
      </xdr:nvSpPr>
      <xdr:spPr>
        <a:xfrm>
          <a:off x="9467850" y="981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24067</xdr:rowOff>
    </xdr:from>
    <xdr:to>
      <xdr:col>50</xdr:col>
      <xdr:colOff>165100</xdr:colOff>
      <xdr:row>58</xdr:row>
      <xdr:rowOff>125667</xdr:rowOff>
    </xdr:to>
    <xdr:sp macro="" textlink="">
      <xdr:nvSpPr>
        <xdr:cNvPr id="243" name="楕円 242">
          <a:extLst>
            <a:ext uri="{FF2B5EF4-FFF2-40B4-BE49-F238E27FC236}">
              <a16:creationId xmlns:a16="http://schemas.microsoft.com/office/drawing/2014/main" id="{698A4C90-D8A5-46F1-84CD-626FF74DC45D}"/>
            </a:ext>
          </a:extLst>
        </xdr:cNvPr>
        <xdr:cNvSpPr/>
      </xdr:nvSpPr>
      <xdr:spPr>
        <a:xfrm>
          <a:off x="8632190" y="996435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69672</xdr:rowOff>
    </xdr:from>
    <xdr:to>
      <xdr:col>55</xdr:col>
      <xdr:colOff>0</xdr:colOff>
      <xdr:row>58</xdr:row>
      <xdr:rowOff>74867</xdr:rowOff>
    </xdr:to>
    <xdr:cxnSp macro="">
      <xdr:nvCxnSpPr>
        <xdr:cNvPr id="244" name="直線コネクタ 243">
          <a:extLst>
            <a:ext uri="{FF2B5EF4-FFF2-40B4-BE49-F238E27FC236}">
              <a16:creationId xmlns:a16="http://schemas.microsoft.com/office/drawing/2014/main" id="{6872F6EE-82C2-43A1-B66D-CA292E1A7E06}"/>
            </a:ext>
          </a:extLst>
        </xdr:cNvPr>
        <xdr:cNvCxnSpPr/>
      </xdr:nvCxnSpPr>
      <xdr:spPr>
        <a:xfrm flipV="1">
          <a:off x="8686800" y="10011867"/>
          <a:ext cx="74295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27827</xdr:rowOff>
    </xdr:from>
    <xdr:to>
      <xdr:col>46</xdr:col>
      <xdr:colOff>38100</xdr:colOff>
      <xdr:row>58</xdr:row>
      <xdr:rowOff>129427</xdr:rowOff>
    </xdr:to>
    <xdr:sp macro="" textlink="">
      <xdr:nvSpPr>
        <xdr:cNvPr id="245" name="楕円 244">
          <a:extLst>
            <a:ext uri="{FF2B5EF4-FFF2-40B4-BE49-F238E27FC236}">
              <a16:creationId xmlns:a16="http://schemas.microsoft.com/office/drawing/2014/main" id="{A21EE86D-BBCC-4EA6-AA9D-DDE0B701048E}"/>
            </a:ext>
          </a:extLst>
        </xdr:cNvPr>
        <xdr:cNvSpPr/>
      </xdr:nvSpPr>
      <xdr:spPr>
        <a:xfrm>
          <a:off x="7846060" y="997002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74867</xdr:rowOff>
    </xdr:from>
    <xdr:to>
      <xdr:col>50</xdr:col>
      <xdr:colOff>114300</xdr:colOff>
      <xdr:row>58</xdr:row>
      <xdr:rowOff>78627</xdr:rowOff>
    </xdr:to>
    <xdr:cxnSp macro="">
      <xdr:nvCxnSpPr>
        <xdr:cNvPr id="246" name="直線コネクタ 245">
          <a:extLst>
            <a:ext uri="{FF2B5EF4-FFF2-40B4-BE49-F238E27FC236}">
              <a16:creationId xmlns:a16="http://schemas.microsoft.com/office/drawing/2014/main" id="{F925D698-A1E0-4817-89BE-D2E202ACB978}"/>
            </a:ext>
          </a:extLst>
        </xdr:cNvPr>
        <xdr:cNvCxnSpPr/>
      </xdr:nvCxnSpPr>
      <xdr:spPr>
        <a:xfrm flipV="1">
          <a:off x="7889240" y="10018967"/>
          <a:ext cx="79756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34508</xdr:rowOff>
    </xdr:from>
    <xdr:to>
      <xdr:col>41</xdr:col>
      <xdr:colOff>101600</xdr:colOff>
      <xdr:row>58</xdr:row>
      <xdr:rowOff>136108</xdr:rowOff>
    </xdr:to>
    <xdr:sp macro="" textlink="">
      <xdr:nvSpPr>
        <xdr:cNvPr id="247" name="楕円 246">
          <a:extLst>
            <a:ext uri="{FF2B5EF4-FFF2-40B4-BE49-F238E27FC236}">
              <a16:creationId xmlns:a16="http://schemas.microsoft.com/office/drawing/2014/main" id="{EEF30356-4E60-49F6-81E0-30EACF9A04F4}"/>
            </a:ext>
          </a:extLst>
        </xdr:cNvPr>
        <xdr:cNvSpPr/>
      </xdr:nvSpPr>
      <xdr:spPr>
        <a:xfrm>
          <a:off x="7029450" y="99786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78627</xdr:rowOff>
    </xdr:from>
    <xdr:to>
      <xdr:col>45</xdr:col>
      <xdr:colOff>177800</xdr:colOff>
      <xdr:row>58</xdr:row>
      <xdr:rowOff>85308</xdr:rowOff>
    </xdr:to>
    <xdr:cxnSp macro="">
      <xdr:nvCxnSpPr>
        <xdr:cNvPr id="248" name="直線コネクタ 247">
          <a:extLst>
            <a:ext uri="{FF2B5EF4-FFF2-40B4-BE49-F238E27FC236}">
              <a16:creationId xmlns:a16="http://schemas.microsoft.com/office/drawing/2014/main" id="{9B576360-7552-489B-AFB4-468B6BA2CF07}"/>
            </a:ext>
          </a:extLst>
        </xdr:cNvPr>
        <xdr:cNvCxnSpPr/>
      </xdr:nvCxnSpPr>
      <xdr:spPr>
        <a:xfrm flipV="1">
          <a:off x="7084060" y="10022727"/>
          <a:ext cx="80518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44395</xdr:rowOff>
    </xdr:from>
    <xdr:to>
      <xdr:col>36</xdr:col>
      <xdr:colOff>165100</xdr:colOff>
      <xdr:row>58</xdr:row>
      <xdr:rowOff>145995</xdr:rowOff>
    </xdr:to>
    <xdr:sp macro="" textlink="">
      <xdr:nvSpPr>
        <xdr:cNvPr id="249" name="楕円 248">
          <a:extLst>
            <a:ext uri="{FF2B5EF4-FFF2-40B4-BE49-F238E27FC236}">
              <a16:creationId xmlns:a16="http://schemas.microsoft.com/office/drawing/2014/main" id="{35D66150-A8D8-4387-B0BB-B881242C9CF5}"/>
            </a:ext>
          </a:extLst>
        </xdr:cNvPr>
        <xdr:cNvSpPr/>
      </xdr:nvSpPr>
      <xdr:spPr>
        <a:xfrm>
          <a:off x="6231890" y="99904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85308</xdr:rowOff>
    </xdr:from>
    <xdr:to>
      <xdr:col>41</xdr:col>
      <xdr:colOff>50800</xdr:colOff>
      <xdr:row>58</xdr:row>
      <xdr:rowOff>95195</xdr:rowOff>
    </xdr:to>
    <xdr:cxnSp macro="">
      <xdr:nvCxnSpPr>
        <xdr:cNvPr id="250" name="直線コネクタ 249">
          <a:extLst>
            <a:ext uri="{FF2B5EF4-FFF2-40B4-BE49-F238E27FC236}">
              <a16:creationId xmlns:a16="http://schemas.microsoft.com/office/drawing/2014/main" id="{6AD58F74-974A-4A67-B321-4197FFE6080D}"/>
            </a:ext>
          </a:extLst>
        </xdr:cNvPr>
        <xdr:cNvCxnSpPr/>
      </xdr:nvCxnSpPr>
      <xdr:spPr>
        <a:xfrm flipV="1">
          <a:off x="6286500" y="10031313"/>
          <a:ext cx="79756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AF028AE3-16D5-482B-8379-870C0DC4E6F4}"/>
            </a:ext>
          </a:extLst>
        </xdr:cNvPr>
        <xdr:cNvSpPr txBox="1"/>
      </xdr:nvSpPr>
      <xdr:spPr>
        <a:xfrm>
          <a:off x="8422151" y="104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A9049DF8-3C50-4FE1-B8D0-F6EC6C214247}"/>
            </a:ext>
          </a:extLst>
        </xdr:cNvPr>
        <xdr:cNvSpPr txBox="1"/>
      </xdr:nvSpPr>
      <xdr:spPr>
        <a:xfrm>
          <a:off x="7641101" y="104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730DB77D-9D23-4360-B9EB-6EEF7D92227C}"/>
            </a:ext>
          </a:extLst>
        </xdr:cNvPr>
        <xdr:cNvSpPr txBox="1"/>
      </xdr:nvSpPr>
      <xdr:spPr>
        <a:xfrm>
          <a:off x="6854971" y="104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7679250-7434-4FCA-8818-4B478A884518}"/>
            </a:ext>
          </a:extLst>
        </xdr:cNvPr>
        <xdr:cNvSpPr txBox="1"/>
      </xdr:nvSpPr>
      <xdr:spPr>
        <a:xfrm>
          <a:off x="6038361" y="1042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142194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10CBA36B-D0B4-475A-8267-BA5E694AD513}"/>
            </a:ext>
          </a:extLst>
        </xdr:cNvPr>
        <xdr:cNvSpPr txBox="1"/>
      </xdr:nvSpPr>
      <xdr:spPr>
        <a:xfrm>
          <a:off x="8401265" y="974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145954</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57453AB-EDE3-4F38-B88B-150A221762AA}"/>
            </a:ext>
          </a:extLst>
        </xdr:cNvPr>
        <xdr:cNvSpPr txBox="1"/>
      </xdr:nvSpPr>
      <xdr:spPr>
        <a:xfrm>
          <a:off x="7610690" y="974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152635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1909138D-D997-4CCB-ADBB-7959D5AA761B}"/>
            </a:ext>
          </a:extLst>
        </xdr:cNvPr>
        <xdr:cNvSpPr txBox="1"/>
      </xdr:nvSpPr>
      <xdr:spPr>
        <a:xfrm>
          <a:off x="6822655" y="975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162522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B310B3DF-7EF1-4303-BA43-731E74C4D5A0}"/>
            </a:ext>
          </a:extLst>
        </xdr:cNvPr>
        <xdr:cNvSpPr txBox="1"/>
      </xdr:nvSpPr>
      <xdr:spPr>
        <a:xfrm>
          <a:off x="6007950" y="976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66C4645-D98E-4E4C-B604-510B8ED27636}"/>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F80E309-7A83-499D-9AB4-F8EA61AE8E88}"/>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529DF34-0933-4093-ADA3-80325BA8442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9C666F5-561F-4D83-BF3E-ED2F0F5CBEC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1284202-D9D2-442C-97A3-502B1F8AF08D}"/>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6568EB1-2B01-447C-9A07-FC9ED6E4AA9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F4BBB1F-0CAF-4823-B51C-0D19C0BBC75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0A08EC8-95FA-413A-B672-D9A58ED73E3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1E3A940-1E50-42DA-9D4E-D5D00B9A683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B186E61-4B6A-4044-9ACA-57DA4A41A7D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8DC9CF4-1090-4CBE-9C9E-079C320E203B}"/>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8199C99F-1828-4CE7-B7F6-19DCF238A8AB}"/>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78B4B940-7840-44D4-AF2D-935F71117337}"/>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39F74236-1078-4947-A633-71D2A9B64DB7}"/>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CFF4BA7E-DD44-4884-A62B-6F894CCD697A}"/>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252D02F-8C76-4108-A0B0-0EF5470AD819}"/>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94F12A1-5E65-4EDE-8626-A5ED25FB371D}"/>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E9528DE-83EF-48C8-9496-33ADEB46DA7A}"/>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697953C-1651-4B0E-9B84-2B391043CA0B}"/>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9544D09-1150-462B-84D6-59333842FF5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C7223CFC-F5EE-4540-B3DF-FC0EA1265AF5}"/>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73E70A4F-4E81-42A3-90A3-713489A02CB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A62FBDF-41E8-4B76-9F67-3036FB14E2F5}"/>
            </a:ext>
          </a:extLst>
        </xdr:cNvPr>
        <xdr:cNvCxnSpPr/>
      </xdr:nvCxnSpPr>
      <xdr:spPr>
        <a:xfrm flipV="1">
          <a:off x="4173855" y="13419963"/>
          <a:ext cx="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C9010067-A395-4C1C-9436-63AD5C8C1DE6}"/>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9B0489F0-50FE-4D4F-8B3F-32771142766A}"/>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A184E6E1-D94A-4CCA-8092-A3DF165C3D63}"/>
            </a:ext>
          </a:extLst>
        </xdr:cNvPr>
        <xdr:cNvSpPr txBox="1"/>
      </xdr:nvSpPr>
      <xdr:spPr>
        <a:xfrm>
          <a:off x="4212590" y="131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7A4C787A-2CF9-4DF1-B0C8-691EF85D4D60}"/>
            </a:ext>
          </a:extLst>
        </xdr:cNvPr>
        <xdr:cNvCxnSpPr/>
      </xdr:nvCxnSpPr>
      <xdr:spPr>
        <a:xfrm>
          <a:off x="4112260" y="13419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B9CBB210-52FD-47A7-AD82-7433DEE4422C}"/>
            </a:ext>
          </a:extLst>
        </xdr:cNvPr>
        <xdr:cNvSpPr txBox="1"/>
      </xdr:nvSpPr>
      <xdr:spPr>
        <a:xfrm>
          <a:off x="421259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006A660A-A2A9-4009-A41C-E096C32FA8E5}"/>
            </a:ext>
          </a:extLst>
        </xdr:cNvPr>
        <xdr:cNvSpPr/>
      </xdr:nvSpPr>
      <xdr:spPr>
        <a:xfrm>
          <a:off x="413131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6C1CF774-9284-4C53-A0D0-504E3113ED5B}"/>
            </a:ext>
          </a:extLst>
        </xdr:cNvPr>
        <xdr:cNvSpPr/>
      </xdr:nvSpPr>
      <xdr:spPr>
        <a:xfrm>
          <a:off x="3388360" y="139829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141B8F2C-F860-4BAF-8000-EC597BB52B24}"/>
            </a:ext>
          </a:extLst>
        </xdr:cNvPr>
        <xdr:cNvSpPr/>
      </xdr:nvSpPr>
      <xdr:spPr>
        <a:xfrm>
          <a:off x="2571750" y="139749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C5EAA7BF-595C-4E87-AE26-0E6FEE6CCAA9}"/>
            </a:ext>
          </a:extLst>
        </xdr:cNvPr>
        <xdr:cNvSpPr/>
      </xdr:nvSpPr>
      <xdr:spPr>
        <a:xfrm>
          <a:off x="1774190" y="139360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50E61C80-E750-47A3-8988-7665BDC85C44}"/>
            </a:ext>
          </a:extLst>
        </xdr:cNvPr>
        <xdr:cNvSpPr/>
      </xdr:nvSpPr>
      <xdr:spPr>
        <a:xfrm>
          <a:off x="9880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B758E8B-9245-49E5-AC79-1F3D21C6C2A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92649F9-DAC8-4A55-8F25-1D738791565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609B989-1CCB-4A14-8C33-470B52DB25D7}"/>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3AA75D7-1C8A-46A8-B79A-C076146190C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CD1BBD4-E16B-470B-98E3-C5015496BAF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99313</xdr:rowOff>
    </xdr:from>
    <xdr:to>
      <xdr:col>24</xdr:col>
      <xdr:colOff>114300</xdr:colOff>
      <xdr:row>80</xdr:row>
      <xdr:rowOff>29463</xdr:rowOff>
    </xdr:to>
    <xdr:sp macro="" textlink="">
      <xdr:nvSpPr>
        <xdr:cNvPr id="297" name="楕円 296">
          <a:extLst>
            <a:ext uri="{FF2B5EF4-FFF2-40B4-BE49-F238E27FC236}">
              <a16:creationId xmlns:a16="http://schemas.microsoft.com/office/drawing/2014/main" id="{B8316430-859E-4833-91B8-7B13768FC599}"/>
            </a:ext>
          </a:extLst>
        </xdr:cNvPr>
        <xdr:cNvSpPr/>
      </xdr:nvSpPr>
      <xdr:spPr>
        <a:xfrm>
          <a:off x="4131310" y="136400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122190</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75FA1895-3067-4412-ADE6-E11ED32E09B6}"/>
            </a:ext>
          </a:extLst>
        </xdr:cNvPr>
        <xdr:cNvSpPr txBox="1"/>
      </xdr:nvSpPr>
      <xdr:spPr>
        <a:xfrm>
          <a:off x="4212590" y="134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55880</xdr:rowOff>
    </xdr:from>
    <xdr:to>
      <xdr:col>20</xdr:col>
      <xdr:colOff>38100</xdr:colOff>
      <xdr:row>79</xdr:row>
      <xdr:rowOff>157480</xdr:rowOff>
    </xdr:to>
    <xdr:sp macro="" textlink="">
      <xdr:nvSpPr>
        <xdr:cNvPr id="299" name="楕円 298">
          <a:extLst>
            <a:ext uri="{FF2B5EF4-FFF2-40B4-BE49-F238E27FC236}">
              <a16:creationId xmlns:a16="http://schemas.microsoft.com/office/drawing/2014/main" id="{EE808CEE-4628-4288-9879-2717ED161FCC}"/>
            </a:ext>
          </a:extLst>
        </xdr:cNvPr>
        <xdr:cNvSpPr/>
      </xdr:nvSpPr>
      <xdr:spPr>
        <a:xfrm>
          <a:off x="3388360" y="136042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106680</xdr:rowOff>
    </xdr:from>
    <xdr:to>
      <xdr:col>24</xdr:col>
      <xdr:colOff>63500</xdr:colOff>
      <xdr:row>79</xdr:row>
      <xdr:rowOff>150113</xdr:rowOff>
    </xdr:to>
    <xdr:cxnSp macro="">
      <xdr:nvCxnSpPr>
        <xdr:cNvPr id="300" name="直線コネクタ 299">
          <a:extLst>
            <a:ext uri="{FF2B5EF4-FFF2-40B4-BE49-F238E27FC236}">
              <a16:creationId xmlns:a16="http://schemas.microsoft.com/office/drawing/2014/main" id="{2E3DD65B-FBF8-4110-AA33-34B701BA06BB}"/>
            </a:ext>
          </a:extLst>
        </xdr:cNvPr>
        <xdr:cNvCxnSpPr/>
      </xdr:nvCxnSpPr>
      <xdr:spPr>
        <a:xfrm>
          <a:off x="3431540" y="13649325"/>
          <a:ext cx="742950" cy="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163322</xdr:rowOff>
    </xdr:from>
    <xdr:to>
      <xdr:col>15</xdr:col>
      <xdr:colOff>101600</xdr:colOff>
      <xdr:row>79</xdr:row>
      <xdr:rowOff>93472</xdr:rowOff>
    </xdr:to>
    <xdr:sp macro="" textlink="">
      <xdr:nvSpPr>
        <xdr:cNvPr id="301" name="楕円 300">
          <a:extLst>
            <a:ext uri="{FF2B5EF4-FFF2-40B4-BE49-F238E27FC236}">
              <a16:creationId xmlns:a16="http://schemas.microsoft.com/office/drawing/2014/main" id="{C062CAA6-5482-4C96-B110-CD8BA1D7B092}"/>
            </a:ext>
          </a:extLst>
        </xdr:cNvPr>
        <xdr:cNvSpPr/>
      </xdr:nvSpPr>
      <xdr:spPr>
        <a:xfrm>
          <a:off x="2571750" y="135383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42672</xdr:rowOff>
    </xdr:from>
    <xdr:to>
      <xdr:col>19</xdr:col>
      <xdr:colOff>177800</xdr:colOff>
      <xdr:row>79</xdr:row>
      <xdr:rowOff>106680</xdr:rowOff>
    </xdr:to>
    <xdr:cxnSp macro="">
      <xdr:nvCxnSpPr>
        <xdr:cNvPr id="302" name="直線コネクタ 301">
          <a:extLst>
            <a:ext uri="{FF2B5EF4-FFF2-40B4-BE49-F238E27FC236}">
              <a16:creationId xmlns:a16="http://schemas.microsoft.com/office/drawing/2014/main" id="{4BDC700F-7BAD-409D-82E4-EF18159FDDAB}"/>
            </a:ext>
          </a:extLst>
        </xdr:cNvPr>
        <xdr:cNvCxnSpPr/>
      </xdr:nvCxnSpPr>
      <xdr:spPr>
        <a:xfrm>
          <a:off x="2626360" y="13589127"/>
          <a:ext cx="80518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129032</xdr:rowOff>
    </xdr:from>
    <xdr:to>
      <xdr:col>10</xdr:col>
      <xdr:colOff>165100</xdr:colOff>
      <xdr:row>79</xdr:row>
      <xdr:rowOff>59182</xdr:rowOff>
    </xdr:to>
    <xdr:sp macro="" textlink="">
      <xdr:nvSpPr>
        <xdr:cNvPr id="303" name="楕円 302">
          <a:extLst>
            <a:ext uri="{FF2B5EF4-FFF2-40B4-BE49-F238E27FC236}">
              <a16:creationId xmlns:a16="http://schemas.microsoft.com/office/drawing/2014/main" id="{6106537D-6A2A-4502-9307-FB6B91B04EE1}"/>
            </a:ext>
          </a:extLst>
        </xdr:cNvPr>
        <xdr:cNvSpPr/>
      </xdr:nvSpPr>
      <xdr:spPr>
        <a:xfrm>
          <a:off x="1774190" y="1350594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xdr:rowOff>
    </xdr:from>
    <xdr:to>
      <xdr:col>15</xdr:col>
      <xdr:colOff>50800</xdr:colOff>
      <xdr:row>79</xdr:row>
      <xdr:rowOff>42672</xdr:rowOff>
    </xdr:to>
    <xdr:cxnSp macro="">
      <xdr:nvCxnSpPr>
        <xdr:cNvPr id="304" name="直線コネクタ 303">
          <a:extLst>
            <a:ext uri="{FF2B5EF4-FFF2-40B4-BE49-F238E27FC236}">
              <a16:creationId xmlns:a16="http://schemas.microsoft.com/office/drawing/2014/main" id="{A1B41C36-FC50-48F2-96C5-D5CADD98E5F9}"/>
            </a:ext>
          </a:extLst>
        </xdr:cNvPr>
        <xdr:cNvCxnSpPr/>
      </xdr:nvCxnSpPr>
      <xdr:spPr>
        <a:xfrm>
          <a:off x="1828800" y="13554837"/>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71882</xdr:rowOff>
    </xdr:from>
    <xdr:to>
      <xdr:col>6</xdr:col>
      <xdr:colOff>38100</xdr:colOff>
      <xdr:row>79</xdr:row>
      <xdr:rowOff>2032</xdr:rowOff>
    </xdr:to>
    <xdr:sp macro="" textlink="">
      <xdr:nvSpPr>
        <xdr:cNvPr id="305" name="楕円 304">
          <a:extLst>
            <a:ext uri="{FF2B5EF4-FFF2-40B4-BE49-F238E27FC236}">
              <a16:creationId xmlns:a16="http://schemas.microsoft.com/office/drawing/2014/main" id="{7C33A928-A74D-49F0-9065-EE73E3AF2018}"/>
            </a:ext>
          </a:extLst>
        </xdr:cNvPr>
        <xdr:cNvSpPr/>
      </xdr:nvSpPr>
      <xdr:spPr>
        <a:xfrm>
          <a:off x="988060" y="134430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122682</xdr:rowOff>
    </xdr:from>
    <xdr:to>
      <xdr:col>10</xdr:col>
      <xdr:colOff>114300</xdr:colOff>
      <xdr:row>79</xdr:row>
      <xdr:rowOff>8382</xdr:rowOff>
    </xdr:to>
    <xdr:cxnSp macro="">
      <xdr:nvCxnSpPr>
        <xdr:cNvPr id="306" name="直線コネクタ 305">
          <a:extLst>
            <a:ext uri="{FF2B5EF4-FFF2-40B4-BE49-F238E27FC236}">
              <a16:creationId xmlns:a16="http://schemas.microsoft.com/office/drawing/2014/main" id="{6E4462A7-2690-46B4-B9B4-848BB865B337}"/>
            </a:ext>
          </a:extLst>
        </xdr:cNvPr>
        <xdr:cNvCxnSpPr/>
      </xdr:nvCxnSpPr>
      <xdr:spPr>
        <a:xfrm>
          <a:off x="1031240" y="13497687"/>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6145F94C-A836-4949-9932-BF7E369CD2DE}"/>
            </a:ext>
          </a:extLst>
        </xdr:cNvPr>
        <xdr:cNvSpPr txBox="1"/>
      </xdr:nvSpPr>
      <xdr:spPr>
        <a:xfrm>
          <a:off x="3239144" y="1407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16996605-EAF8-4DCC-BD2E-1E4D48F3A1D6}"/>
            </a:ext>
          </a:extLst>
        </xdr:cNvPr>
        <xdr:cNvSpPr txBox="1"/>
      </xdr:nvSpPr>
      <xdr:spPr>
        <a:xfrm>
          <a:off x="2439044" y="1406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5F048C66-A96E-4D0A-B014-B2CF1DF43E06}"/>
            </a:ext>
          </a:extLst>
        </xdr:cNvPr>
        <xdr:cNvSpPr txBox="1"/>
      </xdr:nvSpPr>
      <xdr:spPr>
        <a:xfrm>
          <a:off x="1641484" y="140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0323EA75-D851-489C-B56A-342B8646198C}"/>
            </a:ext>
          </a:extLst>
        </xdr:cNvPr>
        <xdr:cNvSpPr txBox="1"/>
      </xdr:nvSpPr>
      <xdr:spPr>
        <a:xfrm>
          <a:off x="855354" y="139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2557</xdr:rowOff>
    </xdr:from>
    <xdr:ext cx="405111" cy="259045"/>
    <xdr:sp macro="" textlink="">
      <xdr:nvSpPr>
        <xdr:cNvPr id="311" name="n_1mainValue【公営住宅】&#10;有形固定資産減価償却率">
          <a:extLst>
            <a:ext uri="{FF2B5EF4-FFF2-40B4-BE49-F238E27FC236}">
              <a16:creationId xmlns:a16="http://schemas.microsoft.com/office/drawing/2014/main" id="{EA16912B-DB3F-44DE-824A-D8FCCE30910B}"/>
            </a:ext>
          </a:extLst>
        </xdr:cNvPr>
        <xdr:cNvSpPr txBox="1"/>
      </xdr:nvSpPr>
      <xdr:spPr>
        <a:xfrm>
          <a:off x="32391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109999</xdr:rowOff>
    </xdr:from>
    <xdr:ext cx="405111" cy="259045"/>
    <xdr:sp macro="" textlink="">
      <xdr:nvSpPr>
        <xdr:cNvPr id="312" name="n_2mainValue【公営住宅】&#10;有形固定資産減価償却率">
          <a:extLst>
            <a:ext uri="{FF2B5EF4-FFF2-40B4-BE49-F238E27FC236}">
              <a16:creationId xmlns:a16="http://schemas.microsoft.com/office/drawing/2014/main" id="{463F3233-58F1-47C4-8F9D-5AE89BC9F5EA}"/>
            </a:ext>
          </a:extLst>
        </xdr:cNvPr>
        <xdr:cNvSpPr txBox="1"/>
      </xdr:nvSpPr>
      <xdr:spPr>
        <a:xfrm>
          <a:off x="2439044" y="133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75709</xdr:rowOff>
    </xdr:from>
    <xdr:ext cx="405111" cy="259045"/>
    <xdr:sp macro="" textlink="">
      <xdr:nvSpPr>
        <xdr:cNvPr id="313" name="n_3mainValue【公営住宅】&#10;有形固定資産減価償却率">
          <a:extLst>
            <a:ext uri="{FF2B5EF4-FFF2-40B4-BE49-F238E27FC236}">
              <a16:creationId xmlns:a16="http://schemas.microsoft.com/office/drawing/2014/main" id="{7D17E4B7-2E53-4BF8-A728-58DF54EB975B}"/>
            </a:ext>
          </a:extLst>
        </xdr:cNvPr>
        <xdr:cNvSpPr txBox="1"/>
      </xdr:nvSpPr>
      <xdr:spPr>
        <a:xfrm>
          <a:off x="164148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18559</xdr:rowOff>
    </xdr:from>
    <xdr:ext cx="405111" cy="259045"/>
    <xdr:sp macro="" textlink="">
      <xdr:nvSpPr>
        <xdr:cNvPr id="314" name="n_4mainValue【公営住宅】&#10;有形固定資産減価償却率">
          <a:extLst>
            <a:ext uri="{FF2B5EF4-FFF2-40B4-BE49-F238E27FC236}">
              <a16:creationId xmlns:a16="http://schemas.microsoft.com/office/drawing/2014/main" id="{D16D614C-B836-4D86-A75D-4D1EE9E86CB7}"/>
            </a:ext>
          </a:extLst>
        </xdr:cNvPr>
        <xdr:cNvSpPr txBox="1"/>
      </xdr:nvSpPr>
      <xdr:spPr>
        <a:xfrm>
          <a:off x="855354" y="1322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9D2A0D30-CC73-4FF9-B83A-B500F9A83D5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100BD2C9-DB11-4990-8D7E-2CADA495EF3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A088874C-7D9E-4986-912F-10C0A3CA8E3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699C5E4A-8DD5-421A-8B1F-E6B815D142A4}"/>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4C2B316-7353-473A-84FF-46398F1A72C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94808FA-E294-4EDC-83A4-4030BAF5956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3CDE156-840E-475F-8EDE-6D741A4E444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2F2A4BC-577F-4DDC-80B6-909E0AA91E2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59751D92-74A9-4BEB-B4F7-1F2EBFEC4187}"/>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5EBB268-9E71-4B4D-871C-253538F2F70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92E63C3C-BA36-43C0-B55E-EF4D2BAE4DAA}"/>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7E3EEF30-1C7C-44D7-8C95-503B5C4E9CF0}"/>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E644577A-33E1-41DE-A7C7-E11E2E088562}"/>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4485A26E-6AE1-416F-8BD9-07E83F7869A0}"/>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D8F27C40-A765-43D4-B8A1-A555064C07A6}"/>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60975AF2-82AC-4C34-B386-A00A3CF2FC7A}"/>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FC647A3D-A852-406A-BB67-C08C93793874}"/>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9F9DAE10-14B4-4494-B3E6-640F6A748EE0}"/>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C5447868-F9C9-4537-8EA5-BBB55F84600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7BF962B5-6533-459E-B912-0641D3BC1DB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AE558E51-78C8-436D-9601-A4336F2A94B4}"/>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AB93A502-6746-4E78-BD86-FD047764A207}"/>
            </a:ext>
          </a:extLst>
        </xdr:cNvPr>
        <xdr:cNvCxnSpPr/>
      </xdr:nvCxnSpPr>
      <xdr:spPr>
        <a:xfrm flipV="1">
          <a:off x="9429115" y="13464540"/>
          <a:ext cx="0" cy="131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A3FF0515-42B8-4FCD-83B1-D6335C88E549}"/>
            </a:ext>
          </a:extLst>
        </xdr:cNvPr>
        <xdr:cNvSpPr txBox="1"/>
      </xdr:nvSpPr>
      <xdr:spPr>
        <a:xfrm>
          <a:off x="946785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C8712A3C-699E-4F47-AD7E-06F931D48958}"/>
            </a:ext>
          </a:extLst>
        </xdr:cNvPr>
        <xdr:cNvCxnSpPr/>
      </xdr:nvCxnSpPr>
      <xdr:spPr>
        <a:xfrm>
          <a:off x="9356090" y="147823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84CB3A58-E7ED-494D-9D38-8DC303EF6D72}"/>
            </a:ext>
          </a:extLst>
        </xdr:cNvPr>
        <xdr:cNvSpPr txBox="1"/>
      </xdr:nvSpPr>
      <xdr:spPr>
        <a:xfrm>
          <a:off x="9467850" y="1324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336757CB-6A80-42FE-AA9D-9528EC74E770}"/>
            </a:ext>
          </a:extLst>
        </xdr:cNvPr>
        <xdr:cNvCxnSpPr/>
      </xdr:nvCxnSpPr>
      <xdr:spPr>
        <a:xfrm>
          <a:off x="9356090" y="134645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219C7230-7A97-4C74-8391-5A8420338BD7}"/>
            </a:ext>
          </a:extLst>
        </xdr:cNvPr>
        <xdr:cNvSpPr txBox="1"/>
      </xdr:nvSpPr>
      <xdr:spPr>
        <a:xfrm>
          <a:off x="9467850" y="1440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D529A3A6-C960-4BDF-8980-B6C243C6BE35}"/>
            </a:ext>
          </a:extLst>
        </xdr:cNvPr>
        <xdr:cNvSpPr/>
      </xdr:nvSpPr>
      <xdr:spPr>
        <a:xfrm>
          <a:off x="9394190" y="1455552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0594DD8-B0C8-4012-B077-D447912A6A36}"/>
            </a:ext>
          </a:extLst>
        </xdr:cNvPr>
        <xdr:cNvSpPr/>
      </xdr:nvSpPr>
      <xdr:spPr>
        <a:xfrm>
          <a:off x="8632190" y="145546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AEABC801-ED83-4186-BE4D-F776961F00AD}"/>
            </a:ext>
          </a:extLst>
        </xdr:cNvPr>
        <xdr:cNvSpPr/>
      </xdr:nvSpPr>
      <xdr:spPr>
        <a:xfrm>
          <a:off x="7846060" y="1455506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2925AD7E-4D65-4B0D-A480-C3AC76429C27}"/>
            </a:ext>
          </a:extLst>
        </xdr:cNvPr>
        <xdr:cNvSpPr/>
      </xdr:nvSpPr>
      <xdr:spPr>
        <a:xfrm>
          <a:off x="7029450" y="14536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376AB9FC-3B7F-43CB-A162-6820F929FB0C}"/>
            </a:ext>
          </a:extLst>
        </xdr:cNvPr>
        <xdr:cNvSpPr/>
      </xdr:nvSpPr>
      <xdr:spPr>
        <a:xfrm>
          <a:off x="6231890" y="145267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4740025-56EB-4F0C-A7B2-59F611DC049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03F92EF-A1F1-4B2E-A7FA-B6F21B8576B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E469EA0-2295-4A92-8479-69E35290FF2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035F1F9-BC28-48F2-8E5D-8CED2201941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67A55F0-C786-40FA-B738-5DE110CCF5FC}"/>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117145</xdr:rowOff>
    </xdr:from>
    <xdr:to>
      <xdr:col>55</xdr:col>
      <xdr:colOff>50800</xdr:colOff>
      <xdr:row>86</xdr:row>
      <xdr:rowOff>47295</xdr:rowOff>
    </xdr:to>
    <xdr:sp macro="" textlink="">
      <xdr:nvSpPr>
        <xdr:cNvPr id="352" name="楕円 351">
          <a:extLst>
            <a:ext uri="{FF2B5EF4-FFF2-40B4-BE49-F238E27FC236}">
              <a16:creationId xmlns:a16="http://schemas.microsoft.com/office/drawing/2014/main" id="{DF6FD48F-13DA-4DC7-A8AD-6D8DF592E38E}"/>
            </a:ext>
          </a:extLst>
        </xdr:cNvPr>
        <xdr:cNvSpPr/>
      </xdr:nvSpPr>
      <xdr:spPr>
        <a:xfrm>
          <a:off x="9394190" y="1469039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32072</xdr:rowOff>
    </xdr:from>
    <xdr:ext cx="469744" cy="259045"/>
    <xdr:sp macro="" textlink="">
      <xdr:nvSpPr>
        <xdr:cNvPr id="353" name="【公営住宅】&#10;一人当たり面積該当値テキスト">
          <a:extLst>
            <a:ext uri="{FF2B5EF4-FFF2-40B4-BE49-F238E27FC236}">
              <a16:creationId xmlns:a16="http://schemas.microsoft.com/office/drawing/2014/main" id="{428ADDC1-C6F9-4F70-AD37-EA0309235650}"/>
            </a:ext>
          </a:extLst>
        </xdr:cNvPr>
        <xdr:cNvSpPr txBox="1"/>
      </xdr:nvSpPr>
      <xdr:spPr>
        <a:xfrm>
          <a:off x="9467850" y="1460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116687</xdr:rowOff>
    </xdr:from>
    <xdr:to>
      <xdr:col>50</xdr:col>
      <xdr:colOff>165100</xdr:colOff>
      <xdr:row>86</xdr:row>
      <xdr:rowOff>46837</xdr:rowOff>
    </xdr:to>
    <xdr:sp macro="" textlink="">
      <xdr:nvSpPr>
        <xdr:cNvPr id="354" name="楕円 353">
          <a:extLst>
            <a:ext uri="{FF2B5EF4-FFF2-40B4-BE49-F238E27FC236}">
              <a16:creationId xmlns:a16="http://schemas.microsoft.com/office/drawing/2014/main" id="{554131AA-980C-46AC-BB4E-64DA1B94B1C8}"/>
            </a:ext>
          </a:extLst>
        </xdr:cNvPr>
        <xdr:cNvSpPr/>
      </xdr:nvSpPr>
      <xdr:spPr>
        <a:xfrm>
          <a:off x="8632190" y="1468993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167487</xdr:rowOff>
    </xdr:from>
    <xdr:to>
      <xdr:col>55</xdr:col>
      <xdr:colOff>0</xdr:colOff>
      <xdr:row>85</xdr:row>
      <xdr:rowOff>167945</xdr:rowOff>
    </xdr:to>
    <xdr:cxnSp macro="">
      <xdr:nvCxnSpPr>
        <xdr:cNvPr id="355" name="直線コネクタ 354">
          <a:extLst>
            <a:ext uri="{FF2B5EF4-FFF2-40B4-BE49-F238E27FC236}">
              <a16:creationId xmlns:a16="http://schemas.microsoft.com/office/drawing/2014/main" id="{6D3195E3-0D7B-447B-959E-E7240D683B24}"/>
            </a:ext>
          </a:extLst>
        </xdr:cNvPr>
        <xdr:cNvCxnSpPr/>
      </xdr:nvCxnSpPr>
      <xdr:spPr>
        <a:xfrm>
          <a:off x="8686800" y="14744547"/>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116687</xdr:rowOff>
    </xdr:from>
    <xdr:to>
      <xdr:col>46</xdr:col>
      <xdr:colOff>38100</xdr:colOff>
      <xdr:row>86</xdr:row>
      <xdr:rowOff>46837</xdr:rowOff>
    </xdr:to>
    <xdr:sp macro="" textlink="">
      <xdr:nvSpPr>
        <xdr:cNvPr id="356" name="楕円 355">
          <a:extLst>
            <a:ext uri="{FF2B5EF4-FFF2-40B4-BE49-F238E27FC236}">
              <a16:creationId xmlns:a16="http://schemas.microsoft.com/office/drawing/2014/main" id="{CC0F2062-F72C-479C-8E06-E0001DB88BAE}"/>
            </a:ext>
          </a:extLst>
        </xdr:cNvPr>
        <xdr:cNvSpPr/>
      </xdr:nvSpPr>
      <xdr:spPr>
        <a:xfrm>
          <a:off x="7846060" y="146899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167487</xdr:rowOff>
    </xdr:from>
    <xdr:to>
      <xdr:col>50</xdr:col>
      <xdr:colOff>114300</xdr:colOff>
      <xdr:row>85</xdr:row>
      <xdr:rowOff>167487</xdr:rowOff>
    </xdr:to>
    <xdr:cxnSp macro="">
      <xdr:nvCxnSpPr>
        <xdr:cNvPr id="357" name="直線コネクタ 356">
          <a:extLst>
            <a:ext uri="{FF2B5EF4-FFF2-40B4-BE49-F238E27FC236}">
              <a16:creationId xmlns:a16="http://schemas.microsoft.com/office/drawing/2014/main" id="{49DF6B84-8524-4383-9C70-AA38B4EA8279}"/>
            </a:ext>
          </a:extLst>
        </xdr:cNvPr>
        <xdr:cNvCxnSpPr/>
      </xdr:nvCxnSpPr>
      <xdr:spPr>
        <a:xfrm>
          <a:off x="7889240" y="1474454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117145</xdr:rowOff>
    </xdr:from>
    <xdr:to>
      <xdr:col>41</xdr:col>
      <xdr:colOff>101600</xdr:colOff>
      <xdr:row>86</xdr:row>
      <xdr:rowOff>47295</xdr:rowOff>
    </xdr:to>
    <xdr:sp macro="" textlink="">
      <xdr:nvSpPr>
        <xdr:cNvPr id="358" name="楕円 357">
          <a:extLst>
            <a:ext uri="{FF2B5EF4-FFF2-40B4-BE49-F238E27FC236}">
              <a16:creationId xmlns:a16="http://schemas.microsoft.com/office/drawing/2014/main" id="{AD30CBAA-3769-43FF-8CCE-D17C5C26803B}"/>
            </a:ext>
          </a:extLst>
        </xdr:cNvPr>
        <xdr:cNvSpPr/>
      </xdr:nvSpPr>
      <xdr:spPr>
        <a:xfrm>
          <a:off x="7029450" y="146903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167487</xdr:rowOff>
    </xdr:from>
    <xdr:to>
      <xdr:col>45</xdr:col>
      <xdr:colOff>177800</xdr:colOff>
      <xdr:row>85</xdr:row>
      <xdr:rowOff>167945</xdr:rowOff>
    </xdr:to>
    <xdr:cxnSp macro="">
      <xdr:nvCxnSpPr>
        <xdr:cNvPr id="359" name="直線コネクタ 358">
          <a:extLst>
            <a:ext uri="{FF2B5EF4-FFF2-40B4-BE49-F238E27FC236}">
              <a16:creationId xmlns:a16="http://schemas.microsoft.com/office/drawing/2014/main" id="{98CA26C2-3546-46FC-9BC8-28E1728ED0AA}"/>
            </a:ext>
          </a:extLst>
        </xdr:cNvPr>
        <xdr:cNvCxnSpPr/>
      </xdr:nvCxnSpPr>
      <xdr:spPr>
        <a:xfrm flipV="1">
          <a:off x="7084060" y="14744547"/>
          <a:ext cx="80518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118974</xdr:rowOff>
    </xdr:from>
    <xdr:to>
      <xdr:col>36</xdr:col>
      <xdr:colOff>165100</xdr:colOff>
      <xdr:row>86</xdr:row>
      <xdr:rowOff>49124</xdr:rowOff>
    </xdr:to>
    <xdr:sp macro="" textlink="">
      <xdr:nvSpPr>
        <xdr:cNvPr id="360" name="楕円 359">
          <a:extLst>
            <a:ext uri="{FF2B5EF4-FFF2-40B4-BE49-F238E27FC236}">
              <a16:creationId xmlns:a16="http://schemas.microsoft.com/office/drawing/2014/main" id="{C2FEF499-C579-4570-8BFB-21B9FDDC302C}"/>
            </a:ext>
          </a:extLst>
        </xdr:cNvPr>
        <xdr:cNvSpPr/>
      </xdr:nvSpPr>
      <xdr:spPr>
        <a:xfrm>
          <a:off x="6231890" y="1469412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167945</xdr:rowOff>
    </xdr:from>
    <xdr:to>
      <xdr:col>41</xdr:col>
      <xdr:colOff>50800</xdr:colOff>
      <xdr:row>85</xdr:row>
      <xdr:rowOff>169774</xdr:rowOff>
    </xdr:to>
    <xdr:cxnSp macro="">
      <xdr:nvCxnSpPr>
        <xdr:cNvPr id="361" name="直線コネクタ 360">
          <a:extLst>
            <a:ext uri="{FF2B5EF4-FFF2-40B4-BE49-F238E27FC236}">
              <a16:creationId xmlns:a16="http://schemas.microsoft.com/office/drawing/2014/main" id="{C23DC48B-5A79-4542-9495-7A22061CBCAA}"/>
            </a:ext>
          </a:extLst>
        </xdr:cNvPr>
        <xdr:cNvCxnSpPr/>
      </xdr:nvCxnSpPr>
      <xdr:spPr>
        <a:xfrm flipV="1">
          <a:off x="6286500" y="14745005"/>
          <a:ext cx="79756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A62AB1DE-89A7-4170-8C85-9AE523C67490}"/>
            </a:ext>
          </a:extLst>
        </xdr:cNvPr>
        <xdr:cNvSpPr txBox="1"/>
      </xdr:nvSpPr>
      <xdr:spPr>
        <a:xfrm>
          <a:off x="8454467" y="143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D377F35F-E337-4872-B151-76300B0D7C34}"/>
            </a:ext>
          </a:extLst>
        </xdr:cNvPr>
        <xdr:cNvSpPr txBox="1"/>
      </xdr:nvSpPr>
      <xdr:spPr>
        <a:xfrm>
          <a:off x="7673417" y="1432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E8503E2A-94D7-4B18-977D-6E21E76DAC43}"/>
            </a:ext>
          </a:extLst>
        </xdr:cNvPr>
        <xdr:cNvSpPr txBox="1"/>
      </xdr:nvSpPr>
      <xdr:spPr>
        <a:xfrm>
          <a:off x="6866332" y="143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220DC088-AF3E-402F-9FDA-934F9607A77C}"/>
            </a:ext>
          </a:extLst>
        </xdr:cNvPr>
        <xdr:cNvSpPr txBox="1"/>
      </xdr:nvSpPr>
      <xdr:spPr>
        <a:xfrm>
          <a:off x="6068772" y="142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37964</xdr:rowOff>
    </xdr:from>
    <xdr:ext cx="469744" cy="259045"/>
    <xdr:sp macro="" textlink="">
      <xdr:nvSpPr>
        <xdr:cNvPr id="366" name="n_1mainValue【公営住宅】&#10;一人当たり面積">
          <a:extLst>
            <a:ext uri="{FF2B5EF4-FFF2-40B4-BE49-F238E27FC236}">
              <a16:creationId xmlns:a16="http://schemas.microsoft.com/office/drawing/2014/main" id="{103FACDC-38E7-4523-94FE-0FE28BD68E17}"/>
            </a:ext>
          </a:extLst>
        </xdr:cNvPr>
        <xdr:cNvSpPr txBox="1"/>
      </xdr:nvSpPr>
      <xdr:spPr>
        <a:xfrm>
          <a:off x="845446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37964</xdr:rowOff>
    </xdr:from>
    <xdr:ext cx="469744" cy="259045"/>
    <xdr:sp macro="" textlink="">
      <xdr:nvSpPr>
        <xdr:cNvPr id="367" name="n_2mainValue【公営住宅】&#10;一人当たり面積">
          <a:extLst>
            <a:ext uri="{FF2B5EF4-FFF2-40B4-BE49-F238E27FC236}">
              <a16:creationId xmlns:a16="http://schemas.microsoft.com/office/drawing/2014/main" id="{A8CD498D-AD65-4F7B-BE86-CC47E8F86710}"/>
            </a:ext>
          </a:extLst>
        </xdr:cNvPr>
        <xdr:cNvSpPr txBox="1"/>
      </xdr:nvSpPr>
      <xdr:spPr>
        <a:xfrm>
          <a:off x="767341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38422</xdr:rowOff>
    </xdr:from>
    <xdr:ext cx="469744" cy="259045"/>
    <xdr:sp macro="" textlink="">
      <xdr:nvSpPr>
        <xdr:cNvPr id="368" name="n_3mainValue【公営住宅】&#10;一人当たり面積">
          <a:extLst>
            <a:ext uri="{FF2B5EF4-FFF2-40B4-BE49-F238E27FC236}">
              <a16:creationId xmlns:a16="http://schemas.microsoft.com/office/drawing/2014/main" id="{F72E2327-297C-45BF-AF65-206B4A436F0E}"/>
            </a:ext>
          </a:extLst>
        </xdr:cNvPr>
        <xdr:cNvSpPr txBox="1"/>
      </xdr:nvSpPr>
      <xdr:spPr>
        <a:xfrm>
          <a:off x="6866332" y="147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40251</xdr:rowOff>
    </xdr:from>
    <xdr:ext cx="469744" cy="259045"/>
    <xdr:sp macro="" textlink="">
      <xdr:nvSpPr>
        <xdr:cNvPr id="369" name="n_4mainValue【公営住宅】&#10;一人当たり面積">
          <a:extLst>
            <a:ext uri="{FF2B5EF4-FFF2-40B4-BE49-F238E27FC236}">
              <a16:creationId xmlns:a16="http://schemas.microsoft.com/office/drawing/2014/main" id="{3F731A14-DF8D-4FB7-A057-FF8BD481B7C5}"/>
            </a:ext>
          </a:extLst>
        </xdr:cNvPr>
        <xdr:cNvSpPr txBox="1"/>
      </xdr:nvSpPr>
      <xdr:spPr>
        <a:xfrm>
          <a:off x="6068772" y="147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16C25DEE-D678-461C-9405-78607EFAC9E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CA36E96-BDD4-40B6-8848-576C5E2271F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1D2C7B14-E6DC-4DD0-AFF0-B3F583E647E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FFB27148-6354-47D0-A76E-4C82F19C5C3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D81D5A2B-5975-4011-9FC7-AF569DF48F4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452085D0-97A8-420B-8E73-4A129E11169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6C3FC03B-F49E-4D4E-B25D-8E964DB0261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8D278B62-D80F-4C64-BB2D-959FD3D48AD6}"/>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92D019DB-9887-4E81-AD20-B93E43DADBC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BE2E1A5E-E7BB-4A8A-8545-5A2CEBFAC7B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6B959568-F907-4188-884B-177B807AFF5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D9CC7C3A-1E6D-4652-99B1-324280C1FB5A}"/>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A598BFEC-0A80-469F-B59E-B09FDAC5465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19C8859C-6F1A-4B5D-97F3-A18A1173F0D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A97144F4-384B-4882-882C-563A67FB756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8964D6DC-1F93-45A5-BC46-BCBC7165C405}"/>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EC46A6B3-37D2-4F7C-BC8F-49326F4F017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C8BE684-8E76-4F3D-9BF1-D804CDD01E4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35F176DB-AF33-4072-B8E8-D679406F10B2}"/>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AA07EC72-C503-4D28-8D98-6F0146A2582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6094C704-AF26-426A-A86C-5B1A0251517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4B9FB19F-8E89-4350-AACE-8F22E801F33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BD173285-3861-4936-90F4-121CE91740C2}"/>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FCC2174A-217D-4CED-B179-4F07BDF79ECA}"/>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3CDC5205-8839-4E4D-A3D3-480C3DC050F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FB2FC22F-189A-4AED-9D87-FA62B50E5D4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42F43279-3A9B-4DF4-9245-FD56A387C1B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19F87DD8-A0AD-44A1-B43D-EA84EEC90BC1}"/>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B49B29B4-C6D6-4B2C-AC1F-F744ECC08516}"/>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B06A691D-4E9A-4895-9B5D-2DEC32DFD175}"/>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5DA7AEC5-2FF2-4564-B4BE-7471A7AFBADC}"/>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335B70C0-DA97-4FF4-AEB7-44AEDD932FDC}"/>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9D25A890-6B3F-4759-832D-CBA8998DF505}"/>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8BD1A25C-D6D8-4F64-85BC-E763E2AF70C5}"/>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CA09E554-C8CC-42E1-8638-B9EFC7BA6CE3}"/>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30062403-4501-4D39-8A05-A583B1F8F63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CB9783DC-2A09-4BAD-991F-A64A482F92C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575BF876-2C1D-462A-85CF-2198B97DBCC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F6BC2244-4D3F-493B-97C1-2C446F2EE2A5}"/>
            </a:ext>
          </a:extLst>
        </xdr:cNvPr>
        <xdr:cNvCxnSpPr/>
      </xdr:nvCxnSpPr>
      <xdr:spPr>
        <a:xfrm flipV="1">
          <a:off x="14703424" y="5991987"/>
          <a:ext cx="0" cy="12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BFED30E9-1FF8-4964-984F-97E7BA24DFD0}"/>
            </a:ext>
          </a:extLst>
        </xdr:cNvPr>
        <xdr:cNvSpPr txBox="1"/>
      </xdr:nvSpPr>
      <xdr:spPr>
        <a:xfrm>
          <a:off x="14742160"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17C22551-983C-4E0C-A972-FC129B64A2EE}"/>
            </a:ext>
          </a:extLst>
        </xdr:cNvPr>
        <xdr:cNvCxnSpPr/>
      </xdr:nvCxnSpPr>
      <xdr:spPr>
        <a:xfrm>
          <a:off x="14611350" y="7258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99703E62-D492-4964-9591-A18EB6BFDC87}"/>
            </a:ext>
          </a:extLst>
        </xdr:cNvPr>
        <xdr:cNvSpPr txBox="1"/>
      </xdr:nvSpPr>
      <xdr:spPr>
        <a:xfrm>
          <a:off x="14742160" y="576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9B54563C-0C42-42F7-A3E4-D7C274058661}"/>
            </a:ext>
          </a:extLst>
        </xdr:cNvPr>
        <xdr:cNvCxnSpPr/>
      </xdr:nvCxnSpPr>
      <xdr:spPr>
        <a:xfrm>
          <a:off x="14611350" y="5991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9AFD3645-2097-40FD-8D12-5415E7E03E02}"/>
            </a:ext>
          </a:extLst>
        </xdr:cNvPr>
        <xdr:cNvSpPr txBox="1"/>
      </xdr:nvSpPr>
      <xdr:spPr>
        <a:xfrm>
          <a:off x="14742160" y="64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318633FE-8E57-4C9E-80B7-63FBEB454B48}"/>
            </a:ext>
          </a:extLst>
        </xdr:cNvPr>
        <xdr:cNvSpPr/>
      </xdr:nvSpPr>
      <xdr:spPr>
        <a:xfrm>
          <a:off x="14649450" y="66121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0578C26A-187C-4323-AB3E-E1CCA1ED7921}"/>
            </a:ext>
          </a:extLst>
        </xdr:cNvPr>
        <xdr:cNvSpPr/>
      </xdr:nvSpPr>
      <xdr:spPr>
        <a:xfrm>
          <a:off x="13887450" y="661060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04ACBB57-4F5C-4896-9097-A938EBBDD5CB}"/>
            </a:ext>
          </a:extLst>
        </xdr:cNvPr>
        <xdr:cNvSpPr/>
      </xdr:nvSpPr>
      <xdr:spPr>
        <a:xfrm>
          <a:off x="13089890" y="65717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BE3C7EC1-02BB-41D2-AD70-1B8F0EF2BA27}"/>
            </a:ext>
          </a:extLst>
        </xdr:cNvPr>
        <xdr:cNvSpPr/>
      </xdr:nvSpPr>
      <xdr:spPr>
        <a:xfrm>
          <a:off x="12303760" y="66041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18164335-9D6A-4099-90C9-45F9FCF61CF6}"/>
            </a:ext>
          </a:extLst>
        </xdr:cNvPr>
        <xdr:cNvSpPr/>
      </xdr:nvSpPr>
      <xdr:spPr>
        <a:xfrm>
          <a:off x="11487150" y="66231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594673B1-25D0-45B2-9D77-9E314A76B5F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33617F41-0E9D-449F-8182-D06768A4941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3EC6DFF5-F670-465A-AA5F-28CE2A7F060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65B69CC-4C01-411A-8300-AC84355A13A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F962075-6A83-4257-99FE-31755ED2555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4" name="楕円 423">
          <a:extLst>
            <a:ext uri="{FF2B5EF4-FFF2-40B4-BE49-F238E27FC236}">
              <a16:creationId xmlns:a16="http://schemas.microsoft.com/office/drawing/2014/main" id="{04E8AD38-6981-4BDF-9B7A-FC1F44776AA8}"/>
            </a:ext>
          </a:extLst>
        </xdr:cNvPr>
        <xdr:cNvSpPr/>
      </xdr:nvSpPr>
      <xdr:spPr>
        <a:xfrm>
          <a:off x="14649450" y="66471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A7FD193E-0929-4E8E-B6C2-36329C53F4DB}"/>
            </a:ext>
          </a:extLst>
        </xdr:cNvPr>
        <xdr:cNvSpPr txBox="1"/>
      </xdr:nvSpPr>
      <xdr:spPr>
        <a:xfrm>
          <a:off x="1474216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80264</xdr:rowOff>
    </xdr:from>
    <xdr:to>
      <xdr:col>81</xdr:col>
      <xdr:colOff>101600</xdr:colOff>
      <xdr:row>39</xdr:row>
      <xdr:rowOff>10414</xdr:rowOff>
    </xdr:to>
    <xdr:sp macro="" textlink="">
      <xdr:nvSpPr>
        <xdr:cNvPr id="426" name="楕円 425">
          <a:extLst>
            <a:ext uri="{FF2B5EF4-FFF2-40B4-BE49-F238E27FC236}">
              <a16:creationId xmlns:a16="http://schemas.microsoft.com/office/drawing/2014/main" id="{9A9CF7F2-2B33-4D5C-B31F-9190089B21AB}"/>
            </a:ext>
          </a:extLst>
        </xdr:cNvPr>
        <xdr:cNvSpPr/>
      </xdr:nvSpPr>
      <xdr:spPr>
        <a:xfrm>
          <a:off x="13887450" y="65972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131064</xdr:rowOff>
    </xdr:from>
    <xdr:to>
      <xdr:col>85</xdr:col>
      <xdr:colOff>127000</xdr:colOff>
      <xdr:row>39</xdr:row>
      <xdr:rowOff>7620</xdr:rowOff>
    </xdr:to>
    <xdr:cxnSp macro="">
      <xdr:nvCxnSpPr>
        <xdr:cNvPr id="427" name="直線コネクタ 426">
          <a:extLst>
            <a:ext uri="{FF2B5EF4-FFF2-40B4-BE49-F238E27FC236}">
              <a16:creationId xmlns:a16="http://schemas.microsoft.com/office/drawing/2014/main" id="{2CBAF079-E244-4AFE-B0A0-83CA26E4B38E}"/>
            </a:ext>
          </a:extLst>
        </xdr:cNvPr>
        <xdr:cNvCxnSpPr/>
      </xdr:nvCxnSpPr>
      <xdr:spPr>
        <a:xfrm>
          <a:off x="13942060" y="6649974"/>
          <a:ext cx="762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23114</xdr:rowOff>
    </xdr:from>
    <xdr:to>
      <xdr:col>76</xdr:col>
      <xdr:colOff>165100</xdr:colOff>
      <xdr:row>38</xdr:row>
      <xdr:rowOff>124714</xdr:rowOff>
    </xdr:to>
    <xdr:sp macro="" textlink="">
      <xdr:nvSpPr>
        <xdr:cNvPr id="428" name="楕円 427">
          <a:extLst>
            <a:ext uri="{FF2B5EF4-FFF2-40B4-BE49-F238E27FC236}">
              <a16:creationId xmlns:a16="http://schemas.microsoft.com/office/drawing/2014/main" id="{4394A0C9-6616-4E11-8270-CD37E33D611A}"/>
            </a:ext>
          </a:extLst>
        </xdr:cNvPr>
        <xdr:cNvSpPr/>
      </xdr:nvSpPr>
      <xdr:spPr>
        <a:xfrm>
          <a:off x="13089890" y="653440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73914</xdr:rowOff>
    </xdr:from>
    <xdr:to>
      <xdr:col>81</xdr:col>
      <xdr:colOff>50800</xdr:colOff>
      <xdr:row>38</xdr:row>
      <xdr:rowOff>131064</xdr:rowOff>
    </xdr:to>
    <xdr:cxnSp macro="">
      <xdr:nvCxnSpPr>
        <xdr:cNvPr id="429" name="直線コネクタ 428">
          <a:extLst>
            <a:ext uri="{FF2B5EF4-FFF2-40B4-BE49-F238E27FC236}">
              <a16:creationId xmlns:a16="http://schemas.microsoft.com/office/drawing/2014/main" id="{49824E86-D37F-4B0C-A325-16936552178C}"/>
            </a:ext>
          </a:extLst>
        </xdr:cNvPr>
        <xdr:cNvCxnSpPr/>
      </xdr:nvCxnSpPr>
      <xdr:spPr>
        <a:xfrm>
          <a:off x="13144500" y="6589014"/>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73406</xdr:rowOff>
    </xdr:from>
    <xdr:to>
      <xdr:col>72</xdr:col>
      <xdr:colOff>38100</xdr:colOff>
      <xdr:row>39</xdr:row>
      <xdr:rowOff>3556</xdr:rowOff>
    </xdr:to>
    <xdr:sp macro="" textlink="">
      <xdr:nvSpPr>
        <xdr:cNvPr id="430" name="楕円 429">
          <a:extLst>
            <a:ext uri="{FF2B5EF4-FFF2-40B4-BE49-F238E27FC236}">
              <a16:creationId xmlns:a16="http://schemas.microsoft.com/office/drawing/2014/main" id="{2B99B54C-EAD4-419E-B689-2FE0B5B24F0A}"/>
            </a:ext>
          </a:extLst>
        </xdr:cNvPr>
        <xdr:cNvSpPr/>
      </xdr:nvSpPr>
      <xdr:spPr>
        <a:xfrm>
          <a:off x="12303760" y="6588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73914</xdr:rowOff>
    </xdr:from>
    <xdr:to>
      <xdr:col>76</xdr:col>
      <xdr:colOff>114300</xdr:colOff>
      <xdr:row>38</xdr:row>
      <xdr:rowOff>124206</xdr:rowOff>
    </xdr:to>
    <xdr:cxnSp macro="">
      <xdr:nvCxnSpPr>
        <xdr:cNvPr id="431" name="直線コネクタ 430">
          <a:extLst>
            <a:ext uri="{FF2B5EF4-FFF2-40B4-BE49-F238E27FC236}">
              <a16:creationId xmlns:a16="http://schemas.microsoft.com/office/drawing/2014/main" id="{7398B14C-F93A-4E64-99B0-29469F91266B}"/>
            </a:ext>
          </a:extLst>
        </xdr:cNvPr>
        <xdr:cNvCxnSpPr/>
      </xdr:nvCxnSpPr>
      <xdr:spPr>
        <a:xfrm flipV="1">
          <a:off x="12346940" y="6589014"/>
          <a:ext cx="79756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xdr:rowOff>
    </xdr:from>
    <xdr:to>
      <xdr:col>67</xdr:col>
      <xdr:colOff>101600</xdr:colOff>
      <xdr:row>38</xdr:row>
      <xdr:rowOff>101854</xdr:rowOff>
    </xdr:to>
    <xdr:sp macro="" textlink="">
      <xdr:nvSpPr>
        <xdr:cNvPr id="432" name="楕円 431">
          <a:extLst>
            <a:ext uri="{FF2B5EF4-FFF2-40B4-BE49-F238E27FC236}">
              <a16:creationId xmlns:a16="http://schemas.microsoft.com/office/drawing/2014/main" id="{440CC298-D33F-4A21-8E5A-C065A14FF51E}"/>
            </a:ext>
          </a:extLst>
        </xdr:cNvPr>
        <xdr:cNvSpPr/>
      </xdr:nvSpPr>
      <xdr:spPr>
        <a:xfrm>
          <a:off x="11487150" y="65153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51054</xdr:rowOff>
    </xdr:from>
    <xdr:to>
      <xdr:col>71</xdr:col>
      <xdr:colOff>177800</xdr:colOff>
      <xdr:row>38</xdr:row>
      <xdr:rowOff>124206</xdr:rowOff>
    </xdr:to>
    <xdr:cxnSp macro="">
      <xdr:nvCxnSpPr>
        <xdr:cNvPr id="433" name="直線コネクタ 432">
          <a:extLst>
            <a:ext uri="{FF2B5EF4-FFF2-40B4-BE49-F238E27FC236}">
              <a16:creationId xmlns:a16="http://schemas.microsoft.com/office/drawing/2014/main" id="{0DA60108-D2E0-4D4D-94B8-17B883F14B7A}"/>
            </a:ext>
          </a:extLst>
        </xdr:cNvPr>
        <xdr:cNvCxnSpPr/>
      </xdr:nvCxnSpPr>
      <xdr:spPr>
        <a:xfrm>
          <a:off x="11541760" y="6569964"/>
          <a:ext cx="80518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573D0627-5DC4-42E8-A71C-C607AB0285C0}"/>
            </a:ext>
          </a:extLst>
        </xdr:cNvPr>
        <xdr:cNvSpPr txBox="1"/>
      </xdr:nvSpPr>
      <xdr:spPr>
        <a:xfrm>
          <a:off x="13738234" y="670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E1F6FAE7-EB24-4557-B5C9-7F73C294215C}"/>
            </a:ext>
          </a:extLst>
        </xdr:cNvPr>
        <xdr:cNvSpPr txBox="1"/>
      </xdr:nvSpPr>
      <xdr:spPr>
        <a:xfrm>
          <a:off x="12957184" y="665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5548F259-3B6B-4017-B63B-13A7A52E80FA}"/>
            </a:ext>
          </a:extLst>
        </xdr:cNvPr>
        <xdr:cNvSpPr txBox="1"/>
      </xdr:nvSpPr>
      <xdr:spPr>
        <a:xfrm>
          <a:off x="12171054" y="669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2441721-DF6A-4E63-8F5D-570227EB8061}"/>
            </a:ext>
          </a:extLst>
        </xdr:cNvPr>
        <xdr:cNvSpPr txBox="1"/>
      </xdr:nvSpPr>
      <xdr:spPr>
        <a:xfrm>
          <a:off x="11354444" y="671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26941</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46B6766D-85E4-49B6-8F93-215858A8AA45}"/>
            </a:ext>
          </a:extLst>
        </xdr:cNvPr>
        <xdr:cNvSpPr txBox="1"/>
      </xdr:nvSpPr>
      <xdr:spPr>
        <a:xfrm>
          <a:off x="13738234" y="63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141241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DB6185A5-81A3-4492-9C94-661DA891CB61}"/>
            </a:ext>
          </a:extLst>
        </xdr:cNvPr>
        <xdr:cNvSpPr txBox="1"/>
      </xdr:nvSpPr>
      <xdr:spPr>
        <a:xfrm>
          <a:off x="12957184" y="631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20083</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1BF569E9-D68E-4F95-B3A3-5B9895258D6A}"/>
            </a:ext>
          </a:extLst>
        </xdr:cNvPr>
        <xdr:cNvSpPr txBox="1"/>
      </xdr:nvSpPr>
      <xdr:spPr>
        <a:xfrm>
          <a:off x="12171054" y="6359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118381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6E9FB146-A3E3-4E58-A989-ECA0688E3D2E}"/>
            </a:ext>
          </a:extLst>
        </xdr:cNvPr>
        <xdr:cNvSpPr txBox="1"/>
      </xdr:nvSpPr>
      <xdr:spPr>
        <a:xfrm>
          <a:off x="113544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995A9154-C072-4BF2-A174-3DBFE5759DF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5F7B62CF-1FDB-4568-8515-BA83DB6B213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AE90C17A-7E44-436F-A116-C4A1E584FB2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91BBE24-ACFF-47BC-ADBC-F1CC63EAA55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CCB57CD3-CD27-4FAA-85EA-73FF4D731DC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CEC45A83-F878-4188-A3F3-7EE6A631517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14CDFAFD-FFB1-438D-8714-3D451701B88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3A2D3525-796D-4BEF-B27C-56E3BFE9ACB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AD2CEAA1-C2F7-4507-B6EE-A2466E9A213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CA8380EC-214B-498A-A4FE-EE6B87AD0333}"/>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17ED462A-4FF9-42C7-BA45-65598847C27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CBD50E6B-7E8D-4561-A533-638BCD644E77}"/>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C87E42A1-7B18-4509-87C8-4C861B0833BA}"/>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409CF241-0969-4F42-BDBF-9897216A0AF1}"/>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C507AAAD-7061-4FEA-A890-EA39715BBA23}"/>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90F9D4C8-C50D-4621-BD16-D61E9DEECEA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D4436073-5F40-4E7F-9E53-DFF9CADBCB68}"/>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6B847488-087F-400B-A80A-EC0EC1713ED9}"/>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4CD1CA41-E17F-423F-8DE8-2383702EDC8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A8B5FAB6-9425-4F1F-B64B-351FED816862}"/>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3B55C01-2D7C-46DD-8130-968F2AC80ED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3002ED87-6419-4BF4-9BA1-EEEC5A9EC36F}"/>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D3CE448C-FD06-4D71-8E85-BCC550093F1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3C0D2794-D4DE-4D0B-BCE1-AFAE01C0B125}"/>
            </a:ext>
          </a:extLst>
        </xdr:cNvPr>
        <xdr:cNvCxnSpPr/>
      </xdr:nvCxnSpPr>
      <xdr:spPr>
        <a:xfrm flipV="1">
          <a:off x="19947254" y="589597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4E1F4509-4ED1-41D4-8099-B7140B96A8ED}"/>
            </a:ext>
          </a:extLst>
        </xdr:cNvPr>
        <xdr:cNvSpPr txBox="1"/>
      </xdr:nvSpPr>
      <xdr:spPr>
        <a:xfrm>
          <a:off x="19985990" y="715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CE2CB12D-0B6B-45BB-BF1B-65D0AFFF510E}"/>
            </a:ext>
          </a:extLst>
        </xdr:cNvPr>
        <xdr:cNvCxnSpPr/>
      </xdr:nvCxnSpPr>
      <xdr:spPr>
        <a:xfrm>
          <a:off x="19885660" y="7149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B163BC1F-F51A-4884-A23B-A64F3596F5C0}"/>
            </a:ext>
          </a:extLst>
        </xdr:cNvPr>
        <xdr:cNvSpPr txBox="1"/>
      </xdr:nvSpPr>
      <xdr:spPr>
        <a:xfrm>
          <a:off x="1998599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7C516E5F-6DE3-46FE-BC67-4BCE56DB279F}"/>
            </a:ext>
          </a:extLst>
        </xdr:cNvPr>
        <xdr:cNvCxnSpPr/>
      </xdr:nvCxnSpPr>
      <xdr:spPr>
        <a:xfrm>
          <a:off x="19885660" y="5895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C97F481E-D63E-4E07-9FFA-A485F6FCFC73}"/>
            </a:ext>
          </a:extLst>
        </xdr:cNvPr>
        <xdr:cNvSpPr txBox="1"/>
      </xdr:nvSpPr>
      <xdr:spPr>
        <a:xfrm>
          <a:off x="19985990" y="6743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F89C9F84-C071-4BDC-A868-F64B511A1E67}"/>
            </a:ext>
          </a:extLst>
        </xdr:cNvPr>
        <xdr:cNvSpPr/>
      </xdr:nvSpPr>
      <xdr:spPr>
        <a:xfrm>
          <a:off x="19904710" y="677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B77EE76A-4C49-4FDA-ADD2-22F14F30CAE2}"/>
            </a:ext>
          </a:extLst>
        </xdr:cNvPr>
        <xdr:cNvSpPr/>
      </xdr:nvSpPr>
      <xdr:spPr>
        <a:xfrm>
          <a:off x="19161760" y="67424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5068DDFD-AB27-4BAE-B539-50AC57D60069}"/>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49A0ECF3-E2F5-471A-8B09-AC7E53AB5EA2}"/>
            </a:ext>
          </a:extLst>
        </xdr:cNvPr>
        <xdr:cNvSpPr/>
      </xdr:nvSpPr>
      <xdr:spPr>
        <a:xfrm>
          <a:off x="175475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D565D2BB-632B-4B3F-A9DF-7969F32711C6}"/>
            </a:ext>
          </a:extLst>
        </xdr:cNvPr>
        <xdr:cNvSpPr/>
      </xdr:nvSpPr>
      <xdr:spPr>
        <a:xfrm>
          <a:off x="16761460" y="672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77F7B833-B221-4C51-9A12-603E143C6EF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345629C-8496-4995-A43B-C68A6790A7A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4CC75E4-D6BE-43D6-9062-9DCB64B70354}"/>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3F944EF-0846-4994-948E-6284319223F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0DBDA00-6AB0-44E1-BDF1-E3A0AE43783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1" name="楕円 480">
          <a:extLst>
            <a:ext uri="{FF2B5EF4-FFF2-40B4-BE49-F238E27FC236}">
              <a16:creationId xmlns:a16="http://schemas.microsoft.com/office/drawing/2014/main" id="{D7CF8F46-2875-411B-A5D9-06A9AD305D23}"/>
            </a:ext>
          </a:extLst>
        </xdr:cNvPr>
        <xdr:cNvSpPr/>
      </xdr:nvSpPr>
      <xdr:spPr>
        <a:xfrm>
          <a:off x="19904710" y="6761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97807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3AAE6AFE-2F71-4C44-89FB-344BAE2B9EDB}"/>
            </a:ext>
          </a:extLst>
        </xdr:cNvPr>
        <xdr:cNvSpPr txBox="1"/>
      </xdr:nvSpPr>
      <xdr:spPr>
        <a:xfrm>
          <a:off x="19985990"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83" name="楕円 482">
          <a:extLst>
            <a:ext uri="{FF2B5EF4-FFF2-40B4-BE49-F238E27FC236}">
              <a16:creationId xmlns:a16="http://schemas.microsoft.com/office/drawing/2014/main" id="{E9D3F707-ACB1-4ECA-BB34-5E06B62221A8}"/>
            </a:ext>
          </a:extLst>
        </xdr:cNvPr>
        <xdr:cNvSpPr/>
      </xdr:nvSpPr>
      <xdr:spPr>
        <a:xfrm>
          <a:off x="19161760" y="6761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125730</xdr:rowOff>
    </xdr:to>
    <xdr:cxnSp macro="">
      <xdr:nvCxnSpPr>
        <xdr:cNvPr id="484" name="直線コネクタ 483">
          <a:extLst>
            <a:ext uri="{FF2B5EF4-FFF2-40B4-BE49-F238E27FC236}">
              <a16:creationId xmlns:a16="http://schemas.microsoft.com/office/drawing/2014/main" id="{7DEE6E78-1D77-4953-A792-5319B50D7B86}"/>
            </a:ext>
          </a:extLst>
        </xdr:cNvPr>
        <xdr:cNvCxnSpPr/>
      </xdr:nvCxnSpPr>
      <xdr:spPr>
        <a:xfrm>
          <a:off x="19204940" y="68160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485" name="楕円 484">
          <a:extLst>
            <a:ext uri="{FF2B5EF4-FFF2-40B4-BE49-F238E27FC236}">
              <a16:creationId xmlns:a16="http://schemas.microsoft.com/office/drawing/2014/main" id="{B0B60D04-B0B5-4BD7-9A18-2620319D819E}"/>
            </a:ext>
          </a:extLst>
        </xdr:cNvPr>
        <xdr:cNvSpPr/>
      </xdr:nvSpPr>
      <xdr:spPr>
        <a:xfrm>
          <a:off x="18345150" y="6761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125730</xdr:rowOff>
    </xdr:to>
    <xdr:cxnSp macro="">
      <xdr:nvCxnSpPr>
        <xdr:cNvPr id="486" name="直線コネクタ 485">
          <a:extLst>
            <a:ext uri="{FF2B5EF4-FFF2-40B4-BE49-F238E27FC236}">
              <a16:creationId xmlns:a16="http://schemas.microsoft.com/office/drawing/2014/main" id="{FA8EB386-9DDE-472D-8D04-0B17189497C6}"/>
            </a:ext>
          </a:extLst>
        </xdr:cNvPr>
        <xdr:cNvCxnSpPr/>
      </xdr:nvCxnSpPr>
      <xdr:spPr>
        <a:xfrm>
          <a:off x="18399760" y="68160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87" name="楕円 486">
          <a:extLst>
            <a:ext uri="{FF2B5EF4-FFF2-40B4-BE49-F238E27FC236}">
              <a16:creationId xmlns:a16="http://schemas.microsoft.com/office/drawing/2014/main" id="{B46235F9-EA38-4E33-B16F-A8C30F63AAED}"/>
            </a:ext>
          </a:extLst>
        </xdr:cNvPr>
        <xdr:cNvSpPr/>
      </xdr:nvSpPr>
      <xdr:spPr>
        <a:xfrm>
          <a:off x="17547590" y="68186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40</xdr:row>
      <xdr:rowOff>7620</xdr:rowOff>
    </xdr:to>
    <xdr:cxnSp macro="">
      <xdr:nvCxnSpPr>
        <xdr:cNvPr id="488" name="直線コネクタ 487">
          <a:extLst>
            <a:ext uri="{FF2B5EF4-FFF2-40B4-BE49-F238E27FC236}">
              <a16:creationId xmlns:a16="http://schemas.microsoft.com/office/drawing/2014/main" id="{362C6E8E-94AE-4F7F-AB45-80DA27662759}"/>
            </a:ext>
          </a:extLst>
        </xdr:cNvPr>
        <xdr:cNvCxnSpPr/>
      </xdr:nvCxnSpPr>
      <xdr:spPr>
        <a:xfrm flipV="1">
          <a:off x="17602200" y="681609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9" name="楕円 488">
          <a:extLst>
            <a:ext uri="{FF2B5EF4-FFF2-40B4-BE49-F238E27FC236}">
              <a16:creationId xmlns:a16="http://schemas.microsoft.com/office/drawing/2014/main" id="{E5F7E0DC-62CF-4E63-8FEA-5E93D97AF405}"/>
            </a:ext>
          </a:extLst>
        </xdr:cNvPr>
        <xdr:cNvSpPr/>
      </xdr:nvSpPr>
      <xdr:spPr>
        <a:xfrm>
          <a:off x="16761460" y="67900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40</xdr:row>
      <xdr:rowOff>7620</xdr:rowOff>
    </xdr:to>
    <xdr:cxnSp macro="">
      <xdr:nvCxnSpPr>
        <xdr:cNvPr id="490" name="直線コネクタ 489">
          <a:extLst>
            <a:ext uri="{FF2B5EF4-FFF2-40B4-BE49-F238E27FC236}">
              <a16:creationId xmlns:a16="http://schemas.microsoft.com/office/drawing/2014/main" id="{403A91B5-BDCA-4C61-A290-4386308DCE8A}"/>
            </a:ext>
          </a:extLst>
        </xdr:cNvPr>
        <xdr:cNvCxnSpPr/>
      </xdr:nvCxnSpPr>
      <xdr:spPr>
        <a:xfrm>
          <a:off x="16804640" y="684466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C5E41108-89D2-47BC-8722-FD61D4647FFB}"/>
            </a:ext>
          </a:extLst>
        </xdr:cNvPr>
        <xdr:cNvSpPr txBox="1"/>
      </xdr:nvSpPr>
      <xdr:spPr>
        <a:xfrm>
          <a:off x="18982132"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5C59806-435B-4728-BEBD-3FF006DD7420}"/>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9411F313-1300-4C38-B06C-1880BB194D30}"/>
            </a:ext>
          </a:extLst>
        </xdr:cNvPr>
        <xdr:cNvSpPr txBox="1"/>
      </xdr:nvSpPr>
      <xdr:spPr>
        <a:xfrm>
          <a:off x="1738447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2B52FBB3-1188-496A-BDF1-15B41C4CE141}"/>
            </a:ext>
          </a:extLst>
        </xdr:cNvPr>
        <xdr:cNvSpPr txBox="1"/>
      </xdr:nvSpPr>
      <xdr:spPr>
        <a:xfrm>
          <a:off x="1658881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E8F433C4-250B-45A6-B6C2-2979497A3AB3}"/>
            </a:ext>
          </a:extLst>
        </xdr:cNvPr>
        <xdr:cNvSpPr txBox="1"/>
      </xdr:nvSpPr>
      <xdr:spPr>
        <a:xfrm>
          <a:off x="18982132"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1A75191F-E695-4573-A902-6F5B9C6B2AAD}"/>
            </a:ext>
          </a:extLst>
        </xdr:cNvPr>
        <xdr:cNvSpPr txBox="1"/>
      </xdr:nvSpPr>
      <xdr:spPr>
        <a:xfrm>
          <a:off x="18182032"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FEAEDF92-29C8-460E-BAFD-4DCEA40A957C}"/>
            </a:ext>
          </a:extLst>
        </xdr:cNvPr>
        <xdr:cNvSpPr txBox="1"/>
      </xdr:nvSpPr>
      <xdr:spPr>
        <a:xfrm>
          <a:off x="1738447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2513193D-0D86-4C68-913D-17BD125F32BB}"/>
            </a:ext>
          </a:extLst>
        </xdr:cNvPr>
        <xdr:cNvSpPr txBox="1"/>
      </xdr:nvSpPr>
      <xdr:spPr>
        <a:xfrm>
          <a:off x="16588817"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F777C7F7-9D36-4CA9-A7CE-2CA469098B7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8A7D1C6-AA92-436D-9E7A-420F3C345AB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ED187CB8-C9FC-44EC-9161-01FE2860A3C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CAA04E32-A6C3-4E14-9442-D4330FA4F28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4700D178-09E5-4810-A33A-0DE31C9245C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B422CD58-0E5F-4CE0-A87D-5424F7D3B2B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AF5AED44-ACF2-4CAA-8FA0-9BBEEBC1690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177DAE2E-A78D-408B-925B-761D493201EE}"/>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C642C0B9-CF74-4F01-BB5C-5F2D6C58072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1B574E28-67CB-4BDF-BE63-B06387BC6E72}"/>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97D26EFF-86A1-4826-8B77-736AD0F2900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10A333FF-0CC8-4CA7-B2B9-3931AD743731}"/>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4F8E724F-61FC-4DE8-9955-4469BCE8DDA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169CF89E-B717-431D-8E2E-E8B620F69F11}"/>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EA67BA3B-8D74-4806-9DC8-03B5F2400E94}"/>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9D07E4F0-F815-4153-A4A0-551212B8B6E0}"/>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75DB16E2-EEBF-4DA8-90EE-CFD66944911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E9AD1A98-5B27-40F4-9F66-50221F33FA43}"/>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2AC8D1F0-4C74-4E0C-B494-9DEEC1CB81AE}"/>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1EFE8FA2-BE9B-49D6-9740-045EA30E57D1}"/>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F710B4C6-19FD-4254-BC15-409F40957335}"/>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DCAF5911-DBC3-4998-858E-C8D5916A7DB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2B8AD7A6-5335-43DA-8387-4BBFDD59C415}"/>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D0532197-0AD7-4074-AF38-EEF3025E9843}"/>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F786D985-9693-41A8-B9BB-803FDB3D4245}"/>
            </a:ext>
          </a:extLst>
        </xdr:cNvPr>
        <xdr:cNvCxnSpPr/>
      </xdr:nvCxnSpPr>
      <xdr:spPr>
        <a:xfrm flipV="1">
          <a:off x="14703424" y="9745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FB1A68EA-D726-4F1F-8A15-EA6C701F05C7}"/>
            </a:ext>
          </a:extLst>
        </xdr:cNvPr>
        <xdr:cNvSpPr txBox="1"/>
      </xdr:nvSpPr>
      <xdr:spPr>
        <a:xfrm>
          <a:off x="1474216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F3B510FD-13E6-4F26-BAEE-7DE416696621}"/>
            </a:ext>
          </a:extLst>
        </xdr:cNvPr>
        <xdr:cNvCxnSpPr/>
      </xdr:nvCxnSpPr>
      <xdr:spPr>
        <a:xfrm>
          <a:off x="1461135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50B2D549-FCE1-435D-AA46-BDD34EFAB1F9}"/>
            </a:ext>
          </a:extLst>
        </xdr:cNvPr>
        <xdr:cNvSpPr txBox="1"/>
      </xdr:nvSpPr>
      <xdr:spPr>
        <a:xfrm>
          <a:off x="14742160"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DBDCBEAD-09BA-4873-9DED-134B749C06F6}"/>
            </a:ext>
          </a:extLst>
        </xdr:cNvPr>
        <xdr:cNvCxnSpPr/>
      </xdr:nvCxnSpPr>
      <xdr:spPr>
        <a:xfrm>
          <a:off x="14611350" y="9745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150BDB60-EBAA-4940-9AA1-ACDBCA372E05}"/>
            </a:ext>
          </a:extLst>
        </xdr:cNvPr>
        <xdr:cNvSpPr txBox="1"/>
      </xdr:nvSpPr>
      <xdr:spPr>
        <a:xfrm>
          <a:off x="1474216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9675F6E8-82AE-4956-A39E-759AA46A95D8}"/>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F5DD4101-2083-45CD-964B-48F58662D504}"/>
            </a:ext>
          </a:extLst>
        </xdr:cNvPr>
        <xdr:cNvSpPr/>
      </xdr:nvSpPr>
      <xdr:spPr>
        <a:xfrm>
          <a:off x="13887450" y="103619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AA9E4708-1A3B-49F4-B03A-12BAD726D4B9}"/>
            </a:ext>
          </a:extLst>
        </xdr:cNvPr>
        <xdr:cNvSpPr/>
      </xdr:nvSpPr>
      <xdr:spPr>
        <a:xfrm>
          <a:off x="13089890" y="1035240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18CF85EE-5AEB-4A6B-A938-141BD0EDD68A}"/>
            </a:ext>
          </a:extLst>
        </xdr:cNvPr>
        <xdr:cNvSpPr/>
      </xdr:nvSpPr>
      <xdr:spPr>
        <a:xfrm>
          <a:off x="123037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FC692766-3060-4740-A275-9DE41DCDB4B6}"/>
            </a:ext>
          </a:extLst>
        </xdr:cNvPr>
        <xdr:cNvSpPr/>
      </xdr:nvSpPr>
      <xdr:spPr>
        <a:xfrm>
          <a:off x="11487150" y="1037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DE415CC9-717D-4914-A36D-A00B5504DF77}"/>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4DBAA29C-2991-4B9C-8653-1EC4CC59856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ABACEA4A-1A96-4DAF-A5D4-7F9E578633E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4CE62369-1A45-4DEA-819D-3AFC2F07A30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D963C30-C839-4C16-AD2F-0F5A94E2DA2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39" name="楕円 538">
          <a:extLst>
            <a:ext uri="{FF2B5EF4-FFF2-40B4-BE49-F238E27FC236}">
              <a16:creationId xmlns:a16="http://schemas.microsoft.com/office/drawing/2014/main" id="{A9A266F9-5E9E-4B24-BB94-73BC47E1215F}"/>
            </a:ext>
          </a:extLst>
        </xdr:cNvPr>
        <xdr:cNvSpPr/>
      </xdr:nvSpPr>
      <xdr:spPr>
        <a:xfrm>
          <a:off x="14649450" y="10274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E160B8B6-C4E8-45D5-8120-413C3DD069B1}"/>
            </a:ext>
          </a:extLst>
        </xdr:cNvPr>
        <xdr:cNvSpPr txBox="1"/>
      </xdr:nvSpPr>
      <xdr:spPr>
        <a:xfrm>
          <a:off x="1474216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41" name="楕円 540">
          <a:extLst>
            <a:ext uri="{FF2B5EF4-FFF2-40B4-BE49-F238E27FC236}">
              <a16:creationId xmlns:a16="http://schemas.microsoft.com/office/drawing/2014/main" id="{E8AF1E86-9EA3-4D00-BB0D-E26456BC05D8}"/>
            </a:ext>
          </a:extLst>
        </xdr:cNvPr>
        <xdr:cNvSpPr/>
      </xdr:nvSpPr>
      <xdr:spPr>
        <a:xfrm>
          <a:off x="13887450" y="102495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36195</xdr:rowOff>
    </xdr:to>
    <xdr:cxnSp macro="">
      <xdr:nvCxnSpPr>
        <xdr:cNvPr id="542" name="直線コネクタ 541">
          <a:extLst>
            <a:ext uri="{FF2B5EF4-FFF2-40B4-BE49-F238E27FC236}">
              <a16:creationId xmlns:a16="http://schemas.microsoft.com/office/drawing/2014/main" id="{B9178110-DFDB-4892-9DB9-8F903F67375E}"/>
            </a:ext>
          </a:extLst>
        </xdr:cNvPr>
        <xdr:cNvCxnSpPr/>
      </xdr:nvCxnSpPr>
      <xdr:spPr>
        <a:xfrm>
          <a:off x="13942060" y="1029843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43" name="楕円 542">
          <a:extLst>
            <a:ext uri="{FF2B5EF4-FFF2-40B4-BE49-F238E27FC236}">
              <a16:creationId xmlns:a16="http://schemas.microsoft.com/office/drawing/2014/main" id="{9CC1231E-08DC-436A-A853-2DA5D11CF30F}"/>
            </a:ext>
          </a:extLst>
        </xdr:cNvPr>
        <xdr:cNvSpPr/>
      </xdr:nvSpPr>
      <xdr:spPr>
        <a:xfrm>
          <a:off x="13089890" y="102171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9525</xdr:rowOff>
    </xdr:to>
    <xdr:cxnSp macro="">
      <xdr:nvCxnSpPr>
        <xdr:cNvPr id="544" name="直線コネクタ 543">
          <a:extLst>
            <a:ext uri="{FF2B5EF4-FFF2-40B4-BE49-F238E27FC236}">
              <a16:creationId xmlns:a16="http://schemas.microsoft.com/office/drawing/2014/main" id="{FE5C2DA2-A099-4608-812C-6B1047F88846}"/>
            </a:ext>
          </a:extLst>
        </xdr:cNvPr>
        <xdr:cNvCxnSpPr/>
      </xdr:nvCxnSpPr>
      <xdr:spPr>
        <a:xfrm>
          <a:off x="13144500" y="1026985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76835</xdr:rowOff>
    </xdr:from>
    <xdr:to>
      <xdr:col>72</xdr:col>
      <xdr:colOff>38100</xdr:colOff>
      <xdr:row>60</xdr:row>
      <xdr:rowOff>6985</xdr:rowOff>
    </xdr:to>
    <xdr:sp macro="" textlink="">
      <xdr:nvSpPr>
        <xdr:cNvPr id="545" name="楕円 544">
          <a:extLst>
            <a:ext uri="{FF2B5EF4-FFF2-40B4-BE49-F238E27FC236}">
              <a16:creationId xmlns:a16="http://schemas.microsoft.com/office/drawing/2014/main" id="{013CFC2C-A253-4FC3-901A-00BC2F6E8266}"/>
            </a:ext>
          </a:extLst>
        </xdr:cNvPr>
        <xdr:cNvSpPr/>
      </xdr:nvSpPr>
      <xdr:spPr>
        <a:xfrm>
          <a:off x="12303760" y="101923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59</xdr:row>
      <xdr:rowOff>154305</xdr:rowOff>
    </xdr:to>
    <xdr:cxnSp macro="">
      <xdr:nvCxnSpPr>
        <xdr:cNvPr id="546" name="直線コネクタ 545">
          <a:extLst>
            <a:ext uri="{FF2B5EF4-FFF2-40B4-BE49-F238E27FC236}">
              <a16:creationId xmlns:a16="http://schemas.microsoft.com/office/drawing/2014/main" id="{3B0A6438-74A9-49DB-9CCC-DDB8C481FF25}"/>
            </a:ext>
          </a:extLst>
        </xdr:cNvPr>
        <xdr:cNvCxnSpPr/>
      </xdr:nvCxnSpPr>
      <xdr:spPr>
        <a:xfrm>
          <a:off x="12346940" y="1024699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93980</xdr:rowOff>
    </xdr:from>
    <xdr:to>
      <xdr:col>67</xdr:col>
      <xdr:colOff>101600</xdr:colOff>
      <xdr:row>60</xdr:row>
      <xdr:rowOff>24130</xdr:rowOff>
    </xdr:to>
    <xdr:sp macro="" textlink="">
      <xdr:nvSpPr>
        <xdr:cNvPr id="547" name="楕円 546">
          <a:extLst>
            <a:ext uri="{FF2B5EF4-FFF2-40B4-BE49-F238E27FC236}">
              <a16:creationId xmlns:a16="http://schemas.microsoft.com/office/drawing/2014/main" id="{7C671111-CF51-4D1E-A832-30059D8D0815}"/>
            </a:ext>
          </a:extLst>
        </xdr:cNvPr>
        <xdr:cNvSpPr/>
      </xdr:nvSpPr>
      <xdr:spPr>
        <a:xfrm>
          <a:off x="11487150" y="102133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127635</xdr:rowOff>
    </xdr:from>
    <xdr:to>
      <xdr:col>71</xdr:col>
      <xdr:colOff>177800</xdr:colOff>
      <xdr:row>59</xdr:row>
      <xdr:rowOff>144780</xdr:rowOff>
    </xdr:to>
    <xdr:cxnSp macro="">
      <xdr:nvCxnSpPr>
        <xdr:cNvPr id="548" name="直線コネクタ 547">
          <a:extLst>
            <a:ext uri="{FF2B5EF4-FFF2-40B4-BE49-F238E27FC236}">
              <a16:creationId xmlns:a16="http://schemas.microsoft.com/office/drawing/2014/main" id="{4D8F03B4-A4B1-4B38-89CA-3246C5D3C7A8}"/>
            </a:ext>
          </a:extLst>
        </xdr:cNvPr>
        <xdr:cNvCxnSpPr/>
      </xdr:nvCxnSpPr>
      <xdr:spPr>
        <a:xfrm flipV="1">
          <a:off x="11541760" y="10246995"/>
          <a:ext cx="80518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91C78413-497F-44B7-B6D9-8A0159D13997}"/>
            </a:ext>
          </a:extLst>
        </xdr:cNvPr>
        <xdr:cNvSpPr txBox="1"/>
      </xdr:nvSpPr>
      <xdr:spPr>
        <a:xfrm>
          <a:off x="1373823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0CCF7DAA-280C-4687-B878-242A6C532837}"/>
            </a:ext>
          </a:extLst>
        </xdr:cNvPr>
        <xdr:cNvSpPr txBox="1"/>
      </xdr:nvSpPr>
      <xdr:spPr>
        <a:xfrm>
          <a:off x="1295718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E7F3ABD4-45B2-4CCE-8440-97BB32FC3E96}"/>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2" name="n_4aveValue【学校施設】&#10;有形固定資産減価償却率">
          <a:extLst>
            <a:ext uri="{FF2B5EF4-FFF2-40B4-BE49-F238E27FC236}">
              <a16:creationId xmlns:a16="http://schemas.microsoft.com/office/drawing/2014/main" id="{EEEAEAE7-B8BC-4D3C-A7B8-E808101FDDC3}"/>
            </a:ext>
          </a:extLst>
        </xdr:cNvPr>
        <xdr:cNvSpPr txBox="1"/>
      </xdr:nvSpPr>
      <xdr:spPr>
        <a:xfrm>
          <a:off x="113544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76852</xdr:rowOff>
    </xdr:from>
    <xdr:ext cx="405111" cy="259045"/>
    <xdr:sp macro="" textlink="">
      <xdr:nvSpPr>
        <xdr:cNvPr id="553" name="n_1mainValue【学校施設】&#10;有形固定資産減価償却率">
          <a:extLst>
            <a:ext uri="{FF2B5EF4-FFF2-40B4-BE49-F238E27FC236}">
              <a16:creationId xmlns:a16="http://schemas.microsoft.com/office/drawing/2014/main" id="{3FE40D1E-030D-4B31-8E44-EBDADCA0C770}"/>
            </a:ext>
          </a:extLst>
        </xdr:cNvPr>
        <xdr:cNvSpPr txBox="1"/>
      </xdr:nvSpPr>
      <xdr:spPr>
        <a:xfrm>
          <a:off x="1373823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554" name="n_2mainValue【学校施設】&#10;有形固定資産減価償却率">
          <a:extLst>
            <a:ext uri="{FF2B5EF4-FFF2-40B4-BE49-F238E27FC236}">
              <a16:creationId xmlns:a16="http://schemas.microsoft.com/office/drawing/2014/main" id="{4068A3A1-7C18-4213-B4DA-D213C78E5EEB}"/>
            </a:ext>
          </a:extLst>
        </xdr:cNvPr>
        <xdr:cNvSpPr txBox="1"/>
      </xdr:nvSpPr>
      <xdr:spPr>
        <a:xfrm>
          <a:off x="1295718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55" name="n_3mainValue【学校施設】&#10;有形固定資産減価償却率">
          <a:extLst>
            <a:ext uri="{FF2B5EF4-FFF2-40B4-BE49-F238E27FC236}">
              <a16:creationId xmlns:a16="http://schemas.microsoft.com/office/drawing/2014/main" id="{87BA7A30-579E-4ADB-B01E-DD080F8D8937}"/>
            </a:ext>
          </a:extLst>
        </xdr:cNvPr>
        <xdr:cNvSpPr txBox="1"/>
      </xdr:nvSpPr>
      <xdr:spPr>
        <a:xfrm>
          <a:off x="1217105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40657</xdr:rowOff>
    </xdr:from>
    <xdr:ext cx="405111" cy="259045"/>
    <xdr:sp macro="" textlink="">
      <xdr:nvSpPr>
        <xdr:cNvPr id="556" name="n_4mainValue【学校施設】&#10;有形固定資産減価償却率">
          <a:extLst>
            <a:ext uri="{FF2B5EF4-FFF2-40B4-BE49-F238E27FC236}">
              <a16:creationId xmlns:a16="http://schemas.microsoft.com/office/drawing/2014/main" id="{44069AD2-AB3F-4615-81AD-3C249E7CE94F}"/>
            </a:ext>
          </a:extLst>
        </xdr:cNvPr>
        <xdr:cNvSpPr txBox="1"/>
      </xdr:nvSpPr>
      <xdr:spPr>
        <a:xfrm>
          <a:off x="113544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51F2076E-29E2-4002-855F-542258E8CC6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771BA4CB-5688-40F3-BEF0-4F6F832FF33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B5B86C73-5915-4ABC-B512-970DCEA8E34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37DFECE-78E7-4225-BCDE-BCCB35FA51FB}"/>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CE94D757-E9C6-49C6-81A6-D392A23EF2D6}"/>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9767EC9-DA93-45D9-8C26-FD0D20B241A8}"/>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52D89452-FA48-4CD8-A770-4DD0A0216EF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8E317E28-B0D6-480D-BE62-6DA803CFFE97}"/>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45C7A8BF-47EC-4865-AEF8-B88601A09D3F}"/>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877248D1-161D-404A-A589-CEBCC0197D3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24835AA-C415-42EE-9F69-9EBE8F44561F}"/>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8D87206-308D-4F6E-BDDD-5E322616BA49}"/>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FB8557D0-F411-47D2-97A6-D6CD49EFF1C5}"/>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91BB8E4B-6BF9-4AEC-8760-D28A38C8BCD8}"/>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373FB05F-7058-49D3-AE74-79165F07ED99}"/>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D2164A34-6902-4A4F-B8C4-A66F28112CAC}"/>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C1C11A44-C3EC-413C-91ED-0777DA0CD079}"/>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47DFB7AF-4B0F-49A5-986A-F61F466BC66F}"/>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AB9C8317-F2CA-4A11-A7AF-6BA73A45069C}"/>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394A2F65-ACB0-49FE-A9AA-9BFB8F486092}"/>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38D03B4A-3D66-461D-966E-5D63A9E4F7A7}"/>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66B48389-D7EF-4607-927E-7728B89F2C7D}"/>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3582D7CA-EFA5-454F-B3A2-65F86B51FC6F}"/>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5C81A284-6D5F-4755-9FDF-640A4A09FB6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3966D96A-BF4D-48FB-A364-D43851B36E05}"/>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BDA93C82-739C-4E98-AF85-D534AF27443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68AE9AEB-6898-40EC-8F82-F450A912F1AD}"/>
            </a:ext>
          </a:extLst>
        </xdr:cNvPr>
        <xdr:cNvCxnSpPr/>
      </xdr:nvCxnSpPr>
      <xdr:spPr>
        <a:xfrm flipV="1">
          <a:off x="19947254" y="9640388"/>
          <a:ext cx="0" cy="1381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12E475A1-7117-4790-9BE6-E18300B1513B}"/>
            </a:ext>
          </a:extLst>
        </xdr:cNvPr>
        <xdr:cNvSpPr txBox="1"/>
      </xdr:nvSpPr>
      <xdr:spPr>
        <a:xfrm>
          <a:off x="19985990"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46ADDD7A-DC43-4A02-A15F-46D0526E33B6}"/>
            </a:ext>
          </a:extLst>
        </xdr:cNvPr>
        <xdr:cNvCxnSpPr/>
      </xdr:nvCxnSpPr>
      <xdr:spPr>
        <a:xfrm>
          <a:off x="19885660" y="11022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84710AAE-DBE1-4D93-8E2F-809917E9295B}"/>
            </a:ext>
          </a:extLst>
        </xdr:cNvPr>
        <xdr:cNvSpPr txBox="1"/>
      </xdr:nvSpPr>
      <xdr:spPr>
        <a:xfrm>
          <a:off x="19985990" y="941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49B1ACA0-237C-46E4-9AFD-8BFB1D4756F7}"/>
            </a:ext>
          </a:extLst>
        </xdr:cNvPr>
        <xdr:cNvCxnSpPr/>
      </xdr:nvCxnSpPr>
      <xdr:spPr>
        <a:xfrm>
          <a:off x="19885660" y="964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a:extLst>
            <a:ext uri="{FF2B5EF4-FFF2-40B4-BE49-F238E27FC236}">
              <a16:creationId xmlns:a16="http://schemas.microsoft.com/office/drawing/2014/main" id="{63BED1CF-B60E-4944-A5C5-AAFC12F74134}"/>
            </a:ext>
          </a:extLst>
        </xdr:cNvPr>
        <xdr:cNvSpPr txBox="1"/>
      </xdr:nvSpPr>
      <xdr:spPr>
        <a:xfrm>
          <a:off x="19985990" y="1045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3573B647-F496-4500-AA5B-A7A04AD1D2AA}"/>
            </a:ext>
          </a:extLst>
        </xdr:cNvPr>
        <xdr:cNvSpPr/>
      </xdr:nvSpPr>
      <xdr:spPr>
        <a:xfrm>
          <a:off x="19904710" y="1047160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6D48A6E3-911A-44F2-9422-A2F28AA32C05}"/>
            </a:ext>
          </a:extLst>
        </xdr:cNvPr>
        <xdr:cNvSpPr/>
      </xdr:nvSpPr>
      <xdr:spPr>
        <a:xfrm>
          <a:off x="19161760" y="1047568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978665CC-8FF4-4D11-9078-181B8588E0FD}"/>
            </a:ext>
          </a:extLst>
        </xdr:cNvPr>
        <xdr:cNvSpPr/>
      </xdr:nvSpPr>
      <xdr:spPr>
        <a:xfrm>
          <a:off x="18345150" y="103360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B32A4D01-1906-43B7-9FA6-A16726037066}"/>
            </a:ext>
          </a:extLst>
        </xdr:cNvPr>
        <xdr:cNvSpPr/>
      </xdr:nvSpPr>
      <xdr:spPr>
        <a:xfrm>
          <a:off x="17547590" y="103036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2DD81A69-D3B6-4992-AD98-B6704366268E}"/>
            </a:ext>
          </a:extLst>
        </xdr:cNvPr>
        <xdr:cNvSpPr/>
      </xdr:nvSpPr>
      <xdr:spPr>
        <a:xfrm>
          <a:off x="16761460" y="1029852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C7B2AC3-6D5E-45BA-B2E7-4756E243988F}"/>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57474CA-F192-429F-AF47-45F8B769CB3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5784C78-979E-4C9B-AB31-F302A557E30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5EADA7F-0553-4BC6-853A-F49930925DD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AFB4DC6-AC7E-4404-9DB4-AEC6937334A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101056</xdr:rowOff>
    </xdr:from>
    <xdr:to>
      <xdr:col>116</xdr:col>
      <xdr:colOff>114300</xdr:colOff>
      <xdr:row>60</xdr:row>
      <xdr:rowOff>31206</xdr:rowOff>
    </xdr:to>
    <xdr:sp macro="" textlink="">
      <xdr:nvSpPr>
        <xdr:cNvPr id="599" name="楕円 598">
          <a:extLst>
            <a:ext uri="{FF2B5EF4-FFF2-40B4-BE49-F238E27FC236}">
              <a16:creationId xmlns:a16="http://schemas.microsoft.com/office/drawing/2014/main" id="{0B37E8B6-3D71-4A25-88B2-8D2F6852584E}"/>
            </a:ext>
          </a:extLst>
        </xdr:cNvPr>
        <xdr:cNvSpPr/>
      </xdr:nvSpPr>
      <xdr:spPr>
        <a:xfrm>
          <a:off x="19904710" y="1021279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123933</xdr:rowOff>
    </xdr:from>
    <xdr:ext cx="469744" cy="259045"/>
    <xdr:sp macro="" textlink="">
      <xdr:nvSpPr>
        <xdr:cNvPr id="600" name="【学校施設】&#10;一人当たり面積該当値テキスト">
          <a:extLst>
            <a:ext uri="{FF2B5EF4-FFF2-40B4-BE49-F238E27FC236}">
              <a16:creationId xmlns:a16="http://schemas.microsoft.com/office/drawing/2014/main" id="{8894E339-BBC5-49E7-B495-83F18AAA3CAF}"/>
            </a:ext>
          </a:extLst>
        </xdr:cNvPr>
        <xdr:cNvSpPr txBox="1"/>
      </xdr:nvSpPr>
      <xdr:spPr>
        <a:xfrm>
          <a:off x="19985990" y="1006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22678</xdr:rowOff>
    </xdr:from>
    <xdr:to>
      <xdr:col>112</xdr:col>
      <xdr:colOff>38100</xdr:colOff>
      <xdr:row>58</xdr:row>
      <xdr:rowOff>124278</xdr:rowOff>
    </xdr:to>
    <xdr:sp macro="" textlink="">
      <xdr:nvSpPr>
        <xdr:cNvPr id="601" name="楕円 600">
          <a:extLst>
            <a:ext uri="{FF2B5EF4-FFF2-40B4-BE49-F238E27FC236}">
              <a16:creationId xmlns:a16="http://schemas.microsoft.com/office/drawing/2014/main" id="{25756250-9A51-464A-B8DD-F373292559A7}"/>
            </a:ext>
          </a:extLst>
        </xdr:cNvPr>
        <xdr:cNvSpPr/>
      </xdr:nvSpPr>
      <xdr:spPr>
        <a:xfrm>
          <a:off x="19161760" y="996296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73478</xdr:rowOff>
    </xdr:from>
    <xdr:to>
      <xdr:col>116</xdr:col>
      <xdr:colOff>63500</xdr:colOff>
      <xdr:row>59</xdr:row>
      <xdr:rowOff>151856</xdr:rowOff>
    </xdr:to>
    <xdr:cxnSp macro="">
      <xdr:nvCxnSpPr>
        <xdr:cNvPr id="602" name="直線コネクタ 601">
          <a:extLst>
            <a:ext uri="{FF2B5EF4-FFF2-40B4-BE49-F238E27FC236}">
              <a16:creationId xmlns:a16="http://schemas.microsoft.com/office/drawing/2014/main" id="{C0BD57CF-55DA-487A-9981-2069F7474E45}"/>
            </a:ext>
          </a:extLst>
        </xdr:cNvPr>
        <xdr:cNvCxnSpPr/>
      </xdr:nvCxnSpPr>
      <xdr:spPr>
        <a:xfrm>
          <a:off x="19204940" y="10017578"/>
          <a:ext cx="74295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7983</xdr:rowOff>
    </xdr:from>
    <xdr:to>
      <xdr:col>107</xdr:col>
      <xdr:colOff>101600</xdr:colOff>
      <xdr:row>58</xdr:row>
      <xdr:rowOff>109583</xdr:rowOff>
    </xdr:to>
    <xdr:sp macro="" textlink="">
      <xdr:nvSpPr>
        <xdr:cNvPr id="603" name="楕円 602">
          <a:extLst>
            <a:ext uri="{FF2B5EF4-FFF2-40B4-BE49-F238E27FC236}">
              <a16:creationId xmlns:a16="http://schemas.microsoft.com/office/drawing/2014/main" id="{81EACF97-E76E-4F08-96C3-1B3BD2870649}"/>
            </a:ext>
          </a:extLst>
        </xdr:cNvPr>
        <xdr:cNvSpPr/>
      </xdr:nvSpPr>
      <xdr:spPr>
        <a:xfrm>
          <a:off x="18345150" y="99539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58783</xdr:rowOff>
    </xdr:from>
    <xdr:to>
      <xdr:col>111</xdr:col>
      <xdr:colOff>177800</xdr:colOff>
      <xdr:row>58</xdr:row>
      <xdr:rowOff>73478</xdr:rowOff>
    </xdr:to>
    <xdr:cxnSp macro="">
      <xdr:nvCxnSpPr>
        <xdr:cNvPr id="604" name="直線コネクタ 603">
          <a:extLst>
            <a:ext uri="{FF2B5EF4-FFF2-40B4-BE49-F238E27FC236}">
              <a16:creationId xmlns:a16="http://schemas.microsoft.com/office/drawing/2014/main" id="{55BF03AA-47E2-4E5B-8562-2E11CEF77777}"/>
            </a:ext>
          </a:extLst>
        </xdr:cNvPr>
        <xdr:cNvCxnSpPr/>
      </xdr:nvCxnSpPr>
      <xdr:spPr>
        <a:xfrm>
          <a:off x="18399760" y="9999073"/>
          <a:ext cx="80518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27577</xdr:rowOff>
    </xdr:from>
    <xdr:to>
      <xdr:col>102</xdr:col>
      <xdr:colOff>165100</xdr:colOff>
      <xdr:row>58</xdr:row>
      <xdr:rowOff>129177</xdr:rowOff>
    </xdr:to>
    <xdr:sp macro="" textlink="">
      <xdr:nvSpPr>
        <xdr:cNvPr id="605" name="楕円 604">
          <a:extLst>
            <a:ext uri="{FF2B5EF4-FFF2-40B4-BE49-F238E27FC236}">
              <a16:creationId xmlns:a16="http://schemas.microsoft.com/office/drawing/2014/main" id="{04E16E64-59AD-466A-B4DD-EA02DD076111}"/>
            </a:ext>
          </a:extLst>
        </xdr:cNvPr>
        <xdr:cNvSpPr/>
      </xdr:nvSpPr>
      <xdr:spPr>
        <a:xfrm>
          <a:off x="17547590" y="996977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58783</xdr:rowOff>
    </xdr:from>
    <xdr:to>
      <xdr:col>107</xdr:col>
      <xdr:colOff>50800</xdr:colOff>
      <xdr:row>58</xdr:row>
      <xdr:rowOff>78377</xdr:rowOff>
    </xdr:to>
    <xdr:cxnSp macro="">
      <xdr:nvCxnSpPr>
        <xdr:cNvPr id="606" name="直線コネクタ 605">
          <a:extLst>
            <a:ext uri="{FF2B5EF4-FFF2-40B4-BE49-F238E27FC236}">
              <a16:creationId xmlns:a16="http://schemas.microsoft.com/office/drawing/2014/main" id="{B14B8592-F288-4B56-87AD-D2D3AC6F5BC8}"/>
            </a:ext>
          </a:extLst>
        </xdr:cNvPr>
        <xdr:cNvCxnSpPr/>
      </xdr:nvCxnSpPr>
      <xdr:spPr>
        <a:xfrm flipV="1">
          <a:off x="17602200" y="9999073"/>
          <a:ext cx="79756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123916</xdr:rowOff>
    </xdr:from>
    <xdr:to>
      <xdr:col>98</xdr:col>
      <xdr:colOff>38100</xdr:colOff>
      <xdr:row>59</xdr:row>
      <xdr:rowOff>54066</xdr:rowOff>
    </xdr:to>
    <xdr:sp macro="" textlink="">
      <xdr:nvSpPr>
        <xdr:cNvPr id="607" name="楕円 606">
          <a:extLst>
            <a:ext uri="{FF2B5EF4-FFF2-40B4-BE49-F238E27FC236}">
              <a16:creationId xmlns:a16="http://schemas.microsoft.com/office/drawing/2014/main" id="{2ED89ED7-C012-4D4F-BF51-3472C6157EC7}"/>
            </a:ext>
          </a:extLst>
        </xdr:cNvPr>
        <xdr:cNvSpPr/>
      </xdr:nvSpPr>
      <xdr:spPr>
        <a:xfrm>
          <a:off x="16761460" y="100699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78377</xdr:rowOff>
    </xdr:from>
    <xdr:to>
      <xdr:col>102</xdr:col>
      <xdr:colOff>114300</xdr:colOff>
      <xdr:row>59</xdr:row>
      <xdr:rowOff>3266</xdr:rowOff>
    </xdr:to>
    <xdr:cxnSp macro="">
      <xdr:nvCxnSpPr>
        <xdr:cNvPr id="608" name="直線コネクタ 607">
          <a:extLst>
            <a:ext uri="{FF2B5EF4-FFF2-40B4-BE49-F238E27FC236}">
              <a16:creationId xmlns:a16="http://schemas.microsoft.com/office/drawing/2014/main" id="{5FA3F2F6-4132-4E2F-8780-A2AADCF06A21}"/>
            </a:ext>
          </a:extLst>
        </xdr:cNvPr>
        <xdr:cNvCxnSpPr/>
      </xdr:nvCxnSpPr>
      <xdr:spPr>
        <a:xfrm flipV="1">
          <a:off x="16804640" y="10022477"/>
          <a:ext cx="79756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09" name="n_1aveValue【学校施設】&#10;一人当たり面積">
          <a:extLst>
            <a:ext uri="{FF2B5EF4-FFF2-40B4-BE49-F238E27FC236}">
              <a16:creationId xmlns:a16="http://schemas.microsoft.com/office/drawing/2014/main" id="{A58FD7E3-1AAC-46F8-B1AD-90441622068E}"/>
            </a:ext>
          </a:extLst>
        </xdr:cNvPr>
        <xdr:cNvSpPr txBox="1"/>
      </xdr:nvSpPr>
      <xdr:spPr>
        <a:xfrm>
          <a:off x="18982132"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10" name="n_2aveValue【学校施設】&#10;一人当たり面積">
          <a:extLst>
            <a:ext uri="{FF2B5EF4-FFF2-40B4-BE49-F238E27FC236}">
              <a16:creationId xmlns:a16="http://schemas.microsoft.com/office/drawing/2014/main" id="{EE725020-5787-407E-998F-5888ED36CA7B}"/>
            </a:ext>
          </a:extLst>
        </xdr:cNvPr>
        <xdr:cNvSpPr txBox="1"/>
      </xdr:nvSpPr>
      <xdr:spPr>
        <a:xfrm>
          <a:off x="18182032" y="104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611" name="n_3aveValue【学校施設】&#10;一人当たり面積">
          <a:extLst>
            <a:ext uri="{FF2B5EF4-FFF2-40B4-BE49-F238E27FC236}">
              <a16:creationId xmlns:a16="http://schemas.microsoft.com/office/drawing/2014/main" id="{8B1CDC31-0AAD-4FE7-A1C7-52FA8E5DA334}"/>
            </a:ext>
          </a:extLst>
        </xdr:cNvPr>
        <xdr:cNvSpPr txBox="1"/>
      </xdr:nvSpPr>
      <xdr:spPr>
        <a:xfrm>
          <a:off x="17384472" y="1039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612" name="n_4aveValue【学校施設】&#10;一人当たり面積">
          <a:extLst>
            <a:ext uri="{FF2B5EF4-FFF2-40B4-BE49-F238E27FC236}">
              <a16:creationId xmlns:a16="http://schemas.microsoft.com/office/drawing/2014/main" id="{AA35D862-5B50-430B-8E91-C4D7A7C08481}"/>
            </a:ext>
          </a:extLst>
        </xdr:cNvPr>
        <xdr:cNvSpPr txBox="1"/>
      </xdr:nvSpPr>
      <xdr:spPr>
        <a:xfrm>
          <a:off x="16588817" y="1038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140805</xdr:rowOff>
    </xdr:from>
    <xdr:ext cx="469744" cy="259045"/>
    <xdr:sp macro="" textlink="">
      <xdr:nvSpPr>
        <xdr:cNvPr id="613" name="n_1mainValue【学校施設】&#10;一人当たり面積">
          <a:extLst>
            <a:ext uri="{FF2B5EF4-FFF2-40B4-BE49-F238E27FC236}">
              <a16:creationId xmlns:a16="http://schemas.microsoft.com/office/drawing/2014/main" id="{07F8E826-C67C-499C-BE16-9AD03AAA6BF8}"/>
            </a:ext>
          </a:extLst>
        </xdr:cNvPr>
        <xdr:cNvSpPr txBox="1"/>
      </xdr:nvSpPr>
      <xdr:spPr>
        <a:xfrm>
          <a:off x="18982132" y="973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126110</xdr:rowOff>
    </xdr:from>
    <xdr:ext cx="469744" cy="259045"/>
    <xdr:sp macro="" textlink="">
      <xdr:nvSpPr>
        <xdr:cNvPr id="614" name="n_2mainValue【学校施設】&#10;一人当たり面積">
          <a:extLst>
            <a:ext uri="{FF2B5EF4-FFF2-40B4-BE49-F238E27FC236}">
              <a16:creationId xmlns:a16="http://schemas.microsoft.com/office/drawing/2014/main" id="{CFCBAF5A-551D-448A-AA85-0D4DB091A96A}"/>
            </a:ext>
          </a:extLst>
        </xdr:cNvPr>
        <xdr:cNvSpPr txBox="1"/>
      </xdr:nvSpPr>
      <xdr:spPr>
        <a:xfrm>
          <a:off x="18182032" y="973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145704</xdr:rowOff>
    </xdr:from>
    <xdr:ext cx="469744" cy="259045"/>
    <xdr:sp macro="" textlink="">
      <xdr:nvSpPr>
        <xdr:cNvPr id="615" name="n_3mainValue【学校施設】&#10;一人当たり面積">
          <a:extLst>
            <a:ext uri="{FF2B5EF4-FFF2-40B4-BE49-F238E27FC236}">
              <a16:creationId xmlns:a16="http://schemas.microsoft.com/office/drawing/2014/main" id="{A3869BEE-D5EE-4F9E-BA9E-CC89C8A7D7B1}"/>
            </a:ext>
          </a:extLst>
        </xdr:cNvPr>
        <xdr:cNvSpPr txBox="1"/>
      </xdr:nvSpPr>
      <xdr:spPr>
        <a:xfrm>
          <a:off x="17384472" y="97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70593</xdr:rowOff>
    </xdr:from>
    <xdr:ext cx="469744" cy="259045"/>
    <xdr:sp macro="" textlink="">
      <xdr:nvSpPr>
        <xdr:cNvPr id="616" name="n_4mainValue【学校施設】&#10;一人当たり面積">
          <a:extLst>
            <a:ext uri="{FF2B5EF4-FFF2-40B4-BE49-F238E27FC236}">
              <a16:creationId xmlns:a16="http://schemas.microsoft.com/office/drawing/2014/main" id="{DA186BD4-7503-403F-998A-6EB628F4AAD5}"/>
            </a:ext>
          </a:extLst>
        </xdr:cNvPr>
        <xdr:cNvSpPr txBox="1"/>
      </xdr:nvSpPr>
      <xdr:spPr>
        <a:xfrm>
          <a:off x="16588817" y="98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82CBFFE9-0D26-417F-A268-C0E29A010AE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31B22D47-5C83-4B8B-A4BC-79107DA3FE3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918CEAE9-EC5B-489F-A445-36EC5D07BEF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85726F00-51DC-4D89-AF8B-8830E5B2757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A78ECD50-61C0-4E2B-8FA2-3E4CE5924A3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6DE5DE13-FA6E-4F54-8FFD-87CDF5F3122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F6FC47E-6E02-4AAE-86A4-A24977415A43}"/>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AE4AD0A-F9C4-4703-9C7F-FEDB13086B6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582A58DE-0D1F-49D6-886F-3546FB714F3B}"/>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A067394A-D515-4DAC-B4B1-B37DC28643B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999201FB-3417-4579-9614-4BDAC685D3D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29C1B22A-F43C-4459-B1B7-A6A46E5299F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AC48E126-33F7-4EFC-8732-08933E9087F1}"/>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A23CAFBA-5E1F-4112-9CEA-729D86E1E01B}"/>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776A62C1-6CA8-47BF-ABBA-402F67322FC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2E10872E-A47F-46BB-8D14-37EDCA23C2A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7E543D55-C089-4760-8A0E-275EAD79DAA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746656F7-C665-41F5-818C-93B45084685C}"/>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8E6E0492-8C6B-4793-B0D0-F1B204D033AD}"/>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628C5D3B-9401-42F8-8BAE-467A597E10E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D16C603E-5083-4CEA-A16C-6C4A2D288A07}"/>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6065D82C-292F-4C5A-997B-3800F9020EE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88AEE9B1-F12E-48BD-A859-81CEFA45D11D}"/>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F07B422A-B54D-4837-928F-2620BAF4E0F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A37A6F49-05CB-4F3A-A448-38C129453494}"/>
            </a:ext>
          </a:extLst>
        </xdr:cNvPr>
        <xdr:cNvCxnSpPr/>
      </xdr:nvCxnSpPr>
      <xdr:spPr>
        <a:xfrm flipV="1">
          <a:off x="14703424" y="1329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6464F09-F694-4E83-8BE9-29B56F37C4A3}"/>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549162A6-B5D5-4AC4-8026-038A830CD656}"/>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3554622A-6D27-4A42-8583-C123548048BE}"/>
            </a:ext>
          </a:extLst>
        </xdr:cNvPr>
        <xdr:cNvSpPr txBox="1"/>
      </xdr:nvSpPr>
      <xdr:spPr>
        <a:xfrm>
          <a:off x="1474216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3BBFF046-41C4-46F0-93CD-93EC6ACFF714}"/>
            </a:ext>
          </a:extLst>
        </xdr:cNvPr>
        <xdr:cNvCxnSpPr/>
      </xdr:nvCxnSpPr>
      <xdr:spPr>
        <a:xfrm>
          <a:off x="1461135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646" name="【児童館】&#10;有形固定資産減価償却率平均値テキスト">
          <a:extLst>
            <a:ext uri="{FF2B5EF4-FFF2-40B4-BE49-F238E27FC236}">
              <a16:creationId xmlns:a16="http://schemas.microsoft.com/office/drawing/2014/main" id="{8B54A149-2694-409F-9DA0-430D528F0147}"/>
            </a:ext>
          </a:extLst>
        </xdr:cNvPr>
        <xdr:cNvSpPr txBox="1"/>
      </xdr:nvSpPr>
      <xdr:spPr>
        <a:xfrm>
          <a:off x="1474216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656F0FE2-EE26-406D-AEB0-4FFAED3A4C38}"/>
            </a:ext>
          </a:extLst>
        </xdr:cNvPr>
        <xdr:cNvSpPr/>
      </xdr:nvSpPr>
      <xdr:spPr>
        <a:xfrm>
          <a:off x="14649450" y="139852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43F10E52-64FA-4678-B78A-2D7C4CF1A85A}"/>
            </a:ext>
          </a:extLst>
        </xdr:cNvPr>
        <xdr:cNvSpPr/>
      </xdr:nvSpPr>
      <xdr:spPr>
        <a:xfrm>
          <a:off x="13887450" y="139795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219F7761-8F40-480C-BAF3-55658658F2DB}"/>
            </a:ext>
          </a:extLst>
        </xdr:cNvPr>
        <xdr:cNvSpPr/>
      </xdr:nvSpPr>
      <xdr:spPr>
        <a:xfrm>
          <a:off x="13089890" y="1400238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FF7CC013-A38E-41F0-BDD6-B24D16B6A0B7}"/>
            </a:ext>
          </a:extLst>
        </xdr:cNvPr>
        <xdr:cNvSpPr/>
      </xdr:nvSpPr>
      <xdr:spPr>
        <a:xfrm>
          <a:off x="123037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0244AA26-F685-47BF-8B74-6703F8B323A2}"/>
            </a:ext>
          </a:extLst>
        </xdr:cNvPr>
        <xdr:cNvSpPr/>
      </xdr:nvSpPr>
      <xdr:spPr>
        <a:xfrm>
          <a:off x="11487150" y="1398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6F1CA55-36B7-4463-BFBA-6C2DE0344562}"/>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4E78FBD-18E2-4A29-9F4D-1739FCE1781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E01C43E-9BDC-4B77-B1C3-93F01D539570}"/>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697A688-24CC-4CDE-800E-B9818F0BE1A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DF289C6-2190-4980-99E9-D60E97C4E6DA}"/>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657" name="楕円 656">
          <a:extLst>
            <a:ext uri="{FF2B5EF4-FFF2-40B4-BE49-F238E27FC236}">
              <a16:creationId xmlns:a16="http://schemas.microsoft.com/office/drawing/2014/main" id="{AA4FF2BC-E4FA-42E9-95D4-95AABB34AE12}"/>
            </a:ext>
          </a:extLst>
        </xdr:cNvPr>
        <xdr:cNvSpPr/>
      </xdr:nvSpPr>
      <xdr:spPr>
        <a:xfrm>
          <a:off x="14649450" y="137337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658" name="【児童館】&#10;有形固定資産減価償却率該当値テキスト">
          <a:extLst>
            <a:ext uri="{FF2B5EF4-FFF2-40B4-BE49-F238E27FC236}">
              <a16:creationId xmlns:a16="http://schemas.microsoft.com/office/drawing/2014/main" id="{29E94E34-C042-48DA-92A4-50DF2CCC4BF7}"/>
            </a:ext>
          </a:extLst>
        </xdr:cNvPr>
        <xdr:cNvSpPr txBox="1"/>
      </xdr:nvSpPr>
      <xdr:spPr>
        <a:xfrm>
          <a:off x="14742160" y="1359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659" name="楕円 658">
          <a:extLst>
            <a:ext uri="{FF2B5EF4-FFF2-40B4-BE49-F238E27FC236}">
              <a16:creationId xmlns:a16="http://schemas.microsoft.com/office/drawing/2014/main" id="{C0F5F69C-1A4D-40E5-86B8-FD4FDDBF2DE4}"/>
            </a:ext>
          </a:extLst>
        </xdr:cNvPr>
        <xdr:cNvSpPr/>
      </xdr:nvSpPr>
      <xdr:spPr>
        <a:xfrm>
          <a:off x="13887450" y="137318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72389</xdr:rowOff>
    </xdr:to>
    <xdr:cxnSp macro="">
      <xdr:nvCxnSpPr>
        <xdr:cNvPr id="660" name="直線コネクタ 659">
          <a:extLst>
            <a:ext uri="{FF2B5EF4-FFF2-40B4-BE49-F238E27FC236}">
              <a16:creationId xmlns:a16="http://schemas.microsoft.com/office/drawing/2014/main" id="{D7217F59-72AB-47E8-A945-4BF09671ACB3}"/>
            </a:ext>
          </a:extLst>
        </xdr:cNvPr>
        <xdr:cNvCxnSpPr/>
      </xdr:nvCxnSpPr>
      <xdr:spPr>
        <a:xfrm>
          <a:off x="13942060" y="13784581"/>
          <a:ext cx="762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156845</xdr:rowOff>
    </xdr:from>
    <xdr:to>
      <xdr:col>76</xdr:col>
      <xdr:colOff>165100</xdr:colOff>
      <xdr:row>80</xdr:row>
      <xdr:rowOff>86995</xdr:rowOff>
    </xdr:to>
    <xdr:sp macro="" textlink="">
      <xdr:nvSpPr>
        <xdr:cNvPr id="661" name="楕円 660">
          <a:extLst>
            <a:ext uri="{FF2B5EF4-FFF2-40B4-BE49-F238E27FC236}">
              <a16:creationId xmlns:a16="http://schemas.microsoft.com/office/drawing/2014/main" id="{C81DA530-FC97-48BD-B9CE-C284B7D3D0CF}"/>
            </a:ext>
          </a:extLst>
        </xdr:cNvPr>
        <xdr:cNvSpPr/>
      </xdr:nvSpPr>
      <xdr:spPr>
        <a:xfrm>
          <a:off x="13089890" y="137033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36195</xdr:rowOff>
    </xdr:from>
    <xdr:to>
      <xdr:col>81</xdr:col>
      <xdr:colOff>50800</xdr:colOff>
      <xdr:row>80</xdr:row>
      <xdr:rowOff>70486</xdr:rowOff>
    </xdr:to>
    <xdr:cxnSp macro="">
      <xdr:nvCxnSpPr>
        <xdr:cNvPr id="662" name="直線コネクタ 661">
          <a:extLst>
            <a:ext uri="{FF2B5EF4-FFF2-40B4-BE49-F238E27FC236}">
              <a16:creationId xmlns:a16="http://schemas.microsoft.com/office/drawing/2014/main" id="{0FE19327-F24C-43B1-BFDC-06095088F1BA}"/>
            </a:ext>
          </a:extLst>
        </xdr:cNvPr>
        <xdr:cNvCxnSpPr/>
      </xdr:nvCxnSpPr>
      <xdr:spPr>
        <a:xfrm>
          <a:off x="13144500" y="13752195"/>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116839</xdr:rowOff>
    </xdr:from>
    <xdr:to>
      <xdr:col>72</xdr:col>
      <xdr:colOff>38100</xdr:colOff>
      <xdr:row>80</xdr:row>
      <xdr:rowOff>46989</xdr:rowOff>
    </xdr:to>
    <xdr:sp macro="" textlink="">
      <xdr:nvSpPr>
        <xdr:cNvPr id="663" name="楕円 662">
          <a:extLst>
            <a:ext uri="{FF2B5EF4-FFF2-40B4-BE49-F238E27FC236}">
              <a16:creationId xmlns:a16="http://schemas.microsoft.com/office/drawing/2014/main" id="{989EDFFA-0904-473E-8CE5-466AA53E0F64}"/>
            </a:ext>
          </a:extLst>
        </xdr:cNvPr>
        <xdr:cNvSpPr/>
      </xdr:nvSpPr>
      <xdr:spPr>
        <a:xfrm>
          <a:off x="12303760" y="136613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167639</xdr:rowOff>
    </xdr:from>
    <xdr:to>
      <xdr:col>76</xdr:col>
      <xdr:colOff>114300</xdr:colOff>
      <xdr:row>80</xdr:row>
      <xdr:rowOff>36195</xdr:rowOff>
    </xdr:to>
    <xdr:cxnSp macro="">
      <xdr:nvCxnSpPr>
        <xdr:cNvPr id="664" name="直線コネクタ 663">
          <a:extLst>
            <a:ext uri="{FF2B5EF4-FFF2-40B4-BE49-F238E27FC236}">
              <a16:creationId xmlns:a16="http://schemas.microsoft.com/office/drawing/2014/main" id="{3E6F1E8E-57DA-43D2-9082-D3A66B6D7F85}"/>
            </a:ext>
          </a:extLst>
        </xdr:cNvPr>
        <xdr:cNvCxnSpPr/>
      </xdr:nvCxnSpPr>
      <xdr:spPr>
        <a:xfrm>
          <a:off x="12346940" y="13715999"/>
          <a:ext cx="7975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76836</xdr:rowOff>
    </xdr:from>
    <xdr:to>
      <xdr:col>67</xdr:col>
      <xdr:colOff>101600</xdr:colOff>
      <xdr:row>80</xdr:row>
      <xdr:rowOff>6986</xdr:rowOff>
    </xdr:to>
    <xdr:sp macro="" textlink="">
      <xdr:nvSpPr>
        <xdr:cNvPr id="665" name="楕円 664">
          <a:extLst>
            <a:ext uri="{FF2B5EF4-FFF2-40B4-BE49-F238E27FC236}">
              <a16:creationId xmlns:a16="http://schemas.microsoft.com/office/drawing/2014/main" id="{A48811D4-FEC1-40DB-9478-8E0BC0B64302}"/>
            </a:ext>
          </a:extLst>
        </xdr:cNvPr>
        <xdr:cNvSpPr/>
      </xdr:nvSpPr>
      <xdr:spPr>
        <a:xfrm>
          <a:off x="11487150" y="136213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127636</xdr:rowOff>
    </xdr:from>
    <xdr:to>
      <xdr:col>71</xdr:col>
      <xdr:colOff>177800</xdr:colOff>
      <xdr:row>79</xdr:row>
      <xdr:rowOff>167639</xdr:rowOff>
    </xdr:to>
    <xdr:cxnSp macro="">
      <xdr:nvCxnSpPr>
        <xdr:cNvPr id="666" name="直線コネクタ 665">
          <a:extLst>
            <a:ext uri="{FF2B5EF4-FFF2-40B4-BE49-F238E27FC236}">
              <a16:creationId xmlns:a16="http://schemas.microsoft.com/office/drawing/2014/main" id="{C5D4CA60-67DD-423C-BFCD-099087A2BA8B}"/>
            </a:ext>
          </a:extLst>
        </xdr:cNvPr>
        <xdr:cNvCxnSpPr/>
      </xdr:nvCxnSpPr>
      <xdr:spPr>
        <a:xfrm>
          <a:off x="11541760" y="13675996"/>
          <a:ext cx="80518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9B6BB1E8-E357-4B67-90E4-96324CB40D71}"/>
            </a:ext>
          </a:extLst>
        </xdr:cNvPr>
        <xdr:cNvSpPr txBox="1"/>
      </xdr:nvSpPr>
      <xdr:spPr>
        <a:xfrm>
          <a:off x="13738234" y="1407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C2847D52-EF5A-4BBA-B6CB-BE8D1FF46B2D}"/>
            </a:ext>
          </a:extLst>
        </xdr:cNvPr>
        <xdr:cNvSpPr txBox="1"/>
      </xdr:nvSpPr>
      <xdr:spPr>
        <a:xfrm>
          <a:off x="1295718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69" name="n_3aveValue【児童館】&#10;有形固定資産減価償却率">
          <a:extLst>
            <a:ext uri="{FF2B5EF4-FFF2-40B4-BE49-F238E27FC236}">
              <a16:creationId xmlns:a16="http://schemas.microsoft.com/office/drawing/2014/main" id="{1462171B-03BE-4683-A60C-8E69CAAC59E9}"/>
            </a:ext>
          </a:extLst>
        </xdr:cNvPr>
        <xdr:cNvSpPr txBox="1"/>
      </xdr:nvSpPr>
      <xdr:spPr>
        <a:xfrm>
          <a:off x="12171054" y="140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70" name="n_4aveValue【児童館】&#10;有形固定資産減価償却率">
          <a:extLst>
            <a:ext uri="{FF2B5EF4-FFF2-40B4-BE49-F238E27FC236}">
              <a16:creationId xmlns:a16="http://schemas.microsoft.com/office/drawing/2014/main" id="{C56486F8-6A47-4EDA-96B5-092A8557E7BE}"/>
            </a:ext>
          </a:extLst>
        </xdr:cNvPr>
        <xdr:cNvSpPr txBox="1"/>
      </xdr:nvSpPr>
      <xdr:spPr>
        <a:xfrm>
          <a:off x="113544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671" name="n_1mainValue【児童館】&#10;有形固定資産減価償却率">
          <a:extLst>
            <a:ext uri="{FF2B5EF4-FFF2-40B4-BE49-F238E27FC236}">
              <a16:creationId xmlns:a16="http://schemas.microsoft.com/office/drawing/2014/main" id="{048D8525-1F59-4B24-BBEC-0D7B0FBD44D6}"/>
            </a:ext>
          </a:extLst>
        </xdr:cNvPr>
        <xdr:cNvSpPr txBox="1"/>
      </xdr:nvSpPr>
      <xdr:spPr>
        <a:xfrm>
          <a:off x="13738234" y="1350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103522</xdr:rowOff>
    </xdr:from>
    <xdr:ext cx="405111" cy="259045"/>
    <xdr:sp macro="" textlink="">
      <xdr:nvSpPr>
        <xdr:cNvPr id="672" name="n_2mainValue【児童館】&#10;有形固定資産減価償却率">
          <a:extLst>
            <a:ext uri="{FF2B5EF4-FFF2-40B4-BE49-F238E27FC236}">
              <a16:creationId xmlns:a16="http://schemas.microsoft.com/office/drawing/2014/main" id="{789D74C9-4C5D-42EA-AEDB-DCCEA14875AD}"/>
            </a:ext>
          </a:extLst>
        </xdr:cNvPr>
        <xdr:cNvSpPr txBox="1"/>
      </xdr:nvSpPr>
      <xdr:spPr>
        <a:xfrm>
          <a:off x="12957184" y="1347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63516</xdr:rowOff>
    </xdr:from>
    <xdr:ext cx="405111" cy="259045"/>
    <xdr:sp macro="" textlink="">
      <xdr:nvSpPr>
        <xdr:cNvPr id="673" name="n_3mainValue【児童館】&#10;有形固定資産減価償却率">
          <a:extLst>
            <a:ext uri="{FF2B5EF4-FFF2-40B4-BE49-F238E27FC236}">
              <a16:creationId xmlns:a16="http://schemas.microsoft.com/office/drawing/2014/main" id="{4B596A5A-BFC1-490A-B346-C300FCD95D55}"/>
            </a:ext>
          </a:extLst>
        </xdr:cNvPr>
        <xdr:cNvSpPr txBox="1"/>
      </xdr:nvSpPr>
      <xdr:spPr>
        <a:xfrm>
          <a:off x="12171054" y="1343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23513</xdr:rowOff>
    </xdr:from>
    <xdr:ext cx="405111" cy="259045"/>
    <xdr:sp macro="" textlink="">
      <xdr:nvSpPr>
        <xdr:cNvPr id="674" name="n_4mainValue【児童館】&#10;有形固定資産減価償却率">
          <a:extLst>
            <a:ext uri="{FF2B5EF4-FFF2-40B4-BE49-F238E27FC236}">
              <a16:creationId xmlns:a16="http://schemas.microsoft.com/office/drawing/2014/main" id="{ACFEDCD6-AAF6-4721-9F47-F9FC8B7F7849}"/>
            </a:ext>
          </a:extLst>
        </xdr:cNvPr>
        <xdr:cNvSpPr txBox="1"/>
      </xdr:nvSpPr>
      <xdr:spPr>
        <a:xfrm>
          <a:off x="11354444" y="1339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77C731BA-2638-41B9-96C7-14F111BCBA0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1DEF9747-C268-44DD-B1E9-67DC14C9200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18EFE507-798E-475C-AB3A-264DD2563A1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A7B3A82-3EE0-4036-94FB-9A633A965E6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CDAAC439-7118-4161-9589-3AF497EC4EB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18FFF1E0-DD0C-4AED-AE03-F0692A8B18D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7725C5A2-E166-4444-B8BF-74CE23A396EB}"/>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8237D41-7585-4859-A825-B8CCB44F26E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735432BB-5D1E-4922-AAE7-D75EBFD1FD0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4DA34436-9630-4003-B2F8-5B61ED8B642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D17C6C84-6E23-4F18-A036-4E6E8F804C2E}"/>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3E47BE5-B10C-48CB-80D1-7C8E045942A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5AE51462-B7ED-493E-95EB-07DDB25C1132}"/>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A7E16277-A166-4C77-AAC3-4D7BEAAF343B}"/>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4E3510F1-D10D-4349-A592-52D3BCCEA374}"/>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5D1ACD54-1339-498B-B3A6-8C0950CC8CC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493048BF-EB21-4889-BF39-A2EC689C1B4B}"/>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60B32FDC-4B49-46C9-9D2F-5E092C6D7DA2}"/>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9732D634-934F-4858-9BC4-22D3D160B3EC}"/>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B99AD92E-947D-4A20-AD89-61E81CF22FDE}"/>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1472CE0A-0392-4B9C-BB19-5F74DA48681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5E7A72C6-227A-4A55-90DA-05BF035F11E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6436632E-CFEC-45ED-9DCC-ECB90AF4D963}"/>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4A68D84E-4F59-4FD6-86B6-32EF0B701CCF}"/>
            </a:ext>
          </a:extLst>
        </xdr:cNvPr>
        <xdr:cNvCxnSpPr/>
      </xdr:nvCxnSpPr>
      <xdr:spPr>
        <a:xfrm flipV="1">
          <a:off x="19947254" y="132549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AAB7591B-A05B-4B63-A1B3-5A8F6F0ECFD6}"/>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438B0C12-9320-49AB-88A2-32FFC27F0D8B}"/>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3F87FEEA-01AF-455D-A73C-A7526025265A}"/>
            </a:ext>
          </a:extLst>
        </xdr:cNvPr>
        <xdr:cNvSpPr txBox="1"/>
      </xdr:nvSpPr>
      <xdr:spPr>
        <a:xfrm>
          <a:off x="19985990" y="130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0AC79529-C6D1-4676-B4FE-55F833817324}"/>
            </a:ext>
          </a:extLst>
        </xdr:cNvPr>
        <xdr:cNvCxnSpPr/>
      </xdr:nvCxnSpPr>
      <xdr:spPr>
        <a:xfrm>
          <a:off x="1988566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42F1D194-E367-4976-8B45-87F9B06BF349}"/>
            </a:ext>
          </a:extLst>
        </xdr:cNvPr>
        <xdr:cNvSpPr txBox="1"/>
      </xdr:nvSpPr>
      <xdr:spPr>
        <a:xfrm>
          <a:off x="19985990" y="1428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D0FCFA17-4C5A-430C-8FB2-7CE04EAA173C}"/>
            </a:ext>
          </a:extLst>
        </xdr:cNvPr>
        <xdr:cNvSpPr/>
      </xdr:nvSpPr>
      <xdr:spPr>
        <a:xfrm>
          <a:off x="19904710" y="1431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839457E8-17AE-4D7C-B160-9FBD21B4F154}"/>
            </a:ext>
          </a:extLst>
        </xdr:cNvPr>
        <xdr:cNvSpPr/>
      </xdr:nvSpPr>
      <xdr:spPr>
        <a:xfrm>
          <a:off x="19161760" y="1431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C66A61E7-D72E-4E80-AA17-B3614E815E67}"/>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BD4BD795-6204-4E2F-9881-1356B0F67584}"/>
            </a:ext>
          </a:extLst>
        </xdr:cNvPr>
        <xdr:cNvSpPr/>
      </xdr:nvSpPr>
      <xdr:spPr>
        <a:xfrm>
          <a:off x="17547590" y="14391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81744946-58B2-4447-B8C1-CD96C330D3C0}"/>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F04F898-A411-4571-B720-0258BE0C350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4B5D1349-8774-4453-96EC-64EF3C16A17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36F6B91-F2BD-4214-A899-338D08311327}"/>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78D71F6-AE4F-4C2E-910B-3C3E5154F5AE}"/>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724F5BF-7630-47C2-B9CB-D87FD4FA0EF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4" name="楕円 713">
          <a:extLst>
            <a:ext uri="{FF2B5EF4-FFF2-40B4-BE49-F238E27FC236}">
              <a16:creationId xmlns:a16="http://schemas.microsoft.com/office/drawing/2014/main" id="{AF43EA35-E41D-4A20-9BDB-9B336C9EAFC6}"/>
            </a:ext>
          </a:extLst>
        </xdr:cNvPr>
        <xdr:cNvSpPr/>
      </xdr:nvSpPr>
      <xdr:spPr>
        <a:xfrm>
          <a:off x="1990471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15" name="【児童館】&#10;一人当たり面積該当値テキスト">
          <a:extLst>
            <a:ext uri="{FF2B5EF4-FFF2-40B4-BE49-F238E27FC236}">
              <a16:creationId xmlns:a16="http://schemas.microsoft.com/office/drawing/2014/main" id="{A4494D34-AE2C-4977-99B2-A0D7EC01F086}"/>
            </a:ext>
          </a:extLst>
        </xdr:cNvPr>
        <xdr:cNvSpPr txBox="1"/>
      </xdr:nvSpPr>
      <xdr:spPr>
        <a:xfrm>
          <a:off x="19985990"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16" name="楕円 715">
          <a:extLst>
            <a:ext uri="{FF2B5EF4-FFF2-40B4-BE49-F238E27FC236}">
              <a16:creationId xmlns:a16="http://schemas.microsoft.com/office/drawing/2014/main" id="{96663169-22F7-457F-AE33-FCBA8432017E}"/>
            </a:ext>
          </a:extLst>
        </xdr:cNvPr>
        <xdr:cNvSpPr/>
      </xdr:nvSpPr>
      <xdr:spPr>
        <a:xfrm>
          <a:off x="191617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17" name="直線コネクタ 716">
          <a:extLst>
            <a:ext uri="{FF2B5EF4-FFF2-40B4-BE49-F238E27FC236}">
              <a16:creationId xmlns:a16="http://schemas.microsoft.com/office/drawing/2014/main" id="{D093B7D4-FB15-4A54-825F-C2BC787F61B2}"/>
            </a:ext>
          </a:extLst>
        </xdr:cNvPr>
        <xdr:cNvCxnSpPr/>
      </xdr:nvCxnSpPr>
      <xdr:spPr>
        <a:xfrm>
          <a:off x="19204940" y="14321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718" name="楕円 717">
          <a:extLst>
            <a:ext uri="{FF2B5EF4-FFF2-40B4-BE49-F238E27FC236}">
              <a16:creationId xmlns:a16="http://schemas.microsoft.com/office/drawing/2014/main" id="{4E39145F-1488-4E75-8FE0-45848B46CB76}"/>
            </a:ext>
          </a:extLst>
        </xdr:cNvPr>
        <xdr:cNvSpPr/>
      </xdr:nvSpPr>
      <xdr:spPr>
        <a:xfrm>
          <a:off x="18345150" y="14314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133350</xdr:rowOff>
    </xdr:to>
    <xdr:cxnSp macro="">
      <xdr:nvCxnSpPr>
        <xdr:cNvPr id="719" name="直線コネクタ 718">
          <a:extLst>
            <a:ext uri="{FF2B5EF4-FFF2-40B4-BE49-F238E27FC236}">
              <a16:creationId xmlns:a16="http://schemas.microsoft.com/office/drawing/2014/main" id="{14D90BCC-7F04-4456-910E-E4BE65A2D087}"/>
            </a:ext>
          </a:extLst>
        </xdr:cNvPr>
        <xdr:cNvCxnSpPr/>
      </xdr:nvCxnSpPr>
      <xdr:spPr>
        <a:xfrm flipV="1">
          <a:off x="18399760" y="1432179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20" name="楕円 719">
          <a:extLst>
            <a:ext uri="{FF2B5EF4-FFF2-40B4-BE49-F238E27FC236}">
              <a16:creationId xmlns:a16="http://schemas.microsoft.com/office/drawing/2014/main" id="{B685FC3E-4D58-483E-9E9B-A34DD093C4EA}"/>
            </a:ext>
          </a:extLst>
        </xdr:cNvPr>
        <xdr:cNvSpPr/>
      </xdr:nvSpPr>
      <xdr:spPr>
        <a:xfrm>
          <a:off x="17547590" y="143148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133350</xdr:rowOff>
    </xdr:to>
    <xdr:cxnSp macro="">
      <xdr:nvCxnSpPr>
        <xdr:cNvPr id="721" name="直線コネクタ 720">
          <a:extLst>
            <a:ext uri="{FF2B5EF4-FFF2-40B4-BE49-F238E27FC236}">
              <a16:creationId xmlns:a16="http://schemas.microsoft.com/office/drawing/2014/main" id="{4184561E-202D-41D5-99A2-523DDD39518B}"/>
            </a:ext>
          </a:extLst>
        </xdr:cNvPr>
        <xdr:cNvCxnSpPr/>
      </xdr:nvCxnSpPr>
      <xdr:spPr>
        <a:xfrm>
          <a:off x="17602200" y="143598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722" name="楕円 721">
          <a:extLst>
            <a:ext uri="{FF2B5EF4-FFF2-40B4-BE49-F238E27FC236}">
              <a16:creationId xmlns:a16="http://schemas.microsoft.com/office/drawing/2014/main" id="{347B5845-7533-474C-8BCC-8B499ED70747}"/>
            </a:ext>
          </a:extLst>
        </xdr:cNvPr>
        <xdr:cNvSpPr/>
      </xdr:nvSpPr>
      <xdr:spPr>
        <a:xfrm>
          <a:off x="16761460" y="14314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133350</xdr:rowOff>
    </xdr:to>
    <xdr:cxnSp macro="">
      <xdr:nvCxnSpPr>
        <xdr:cNvPr id="723" name="直線コネクタ 722">
          <a:extLst>
            <a:ext uri="{FF2B5EF4-FFF2-40B4-BE49-F238E27FC236}">
              <a16:creationId xmlns:a16="http://schemas.microsoft.com/office/drawing/2014/main" id="{21590D14-BFA0-49C2-8D79-D71B7DFE9E30}"/>
            </a:ext>
          </a:extLst>
        </xdr:cNvPr>
        <xdr:cNvCxnSpPr/>
      </xdr:nvCxnSpPr>
      <xdr:spPr>
        <a:xfrm>
          <a:off x="16804640" y="143598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DEB16C74-1870-4968-A070-4A9C1D91D212}"/>
            </a:ext>
          </a:extLst>
        </xdr:cNvPr>
        <xdr:cNvSpPr txBox="1"/>
      </xdr:nvSpPr>
      <xdr:spPr>
        <a:xfrm>
          <a:off x="18982132"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5CE7C204-2BA1-4F25-8F0D-F981124F8906}"/>
            </a:ext>
          </a:extLst>
        </xdr:cNvPr>
        <xdr:cNvSpPr txBox="1"/>
      </xdr:nvSpPr>
      <xdr:spPr>
        <a:xfrm>
          <a:off x="181820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6A09DF3E-E7DF-4115-A256-37EA711E9B16}"/>
            </a:ext>
          </a:extLst>
        </xdr:cNvPr>
        <xdr:cNvSpPr txBox="1"/>
      </xdr:nvSpPr>
      <xdr:spPr>
        <a:xfrm>
          <a:off x="17384472"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FACB033A-BBDB-463B-ACD8-48166CF64276}"/>
            </a:ext>
          </a:extLst>
        </xdr:cNvPr>
        <xdr:cNvSpPr txBox="1"/>
      </xdr:nvSpPr>
      <xdr:spPr>
        <a:xfrm>
          <a:off x="16588817"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28" name="n_1mainValue【児童館】&#10;一人当たり面積">
          <a:extLst>
            <a:ext uri="{FF2B5EF4-FFF2-40B4-BE49-F238E27FC236}">
              <a16:creationId xmlns:a16="http://schemas.microsoft.com/office/drawing/2014/main" id="{37C1F40E-6F4E-4353-8DA1-804431A097D8}"/>
            </a:ext>
          </a:extLst>
        </xdr:cNvPr>
        <xdr:cNvSpPr txBox="1"/>
      </xdr:nvSpPr>
      <xdr:spPr>
        <a:xfrm>
          <a:off x="1898213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29" name="n_2mainValue【児童館】&#10;一人当たり面積">
          <a:extLst>
            <a:ext uri="{FF2B5EF4-FFF2-40B4-BE49-F238E27FC236}">
              <a16:creationId xmlns:a16="http://schemas.microsoft.com/office/drawing/2014/main" id="{C8F1D961-8F61-4E14-BB1C-085DE3E1033C}"/>
            </a:ext>
          </a:extLst>
        </xdr:cNvPr>
        <xdr:cNvSpPr txBox="1"/>
      </xdr:nvSpPr>
      <xdr:spPr>
        <a:xfrm>
          <a:off x="18182032"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30" name="n_3mainValue【児童館】&#10;一人当たり面積">
          <a:extLst>
            <a:ext uri="{FF2B5EF4-FFF2-40B4-BE49-F238E27FC236}">
              <a16:creationId xmlns:a16="http://schemas.microsoft.com/office/drawing/2014/main" id="{F5AE3E39-E417-429E-B16A-F88C7EACEC67}"/>
            </a:ext>
          </a:extLst>
        </xdr:cNvPr>
        <xdr:cNvSpPr txBox="1"/>
      </xdr:nvSpPr>
      <xdr:spPr>
        <a:xfrm>
          <a:off x="17384472"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31" name="n_4mainValue【児童館】&#10;一人当たり面積">
          <a:extLst>
            <a:ext uri="{FF2B5EF4-FFF2-40B4-BE49-F238E27FC236}">
              <a16:creationId xmlns:a16="http://schemas.microsoft.com/office/drawing/2014/main" id="{51CF8E9C-8277-4A66-AEA9-FD995E4CC27A}"/>
            </a:ext>
          </a:extLst>
        </xdr:cNvPr>
        <xdr:cNvSpPr txBox="1"/>
      </xdr:nvSpPr>
      <xdr:spPr>
        <a:xfrm>
          <a:off x="16588817"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1BE6DF2-5F92-4AFE-A68E-FE72FEC9527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64AAB06-5B11-4AA5-8B31-B64E2326388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77860AD6-B316-41FC-A749-AAA9CAC04FCA}"/>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A2AEB26-7F3B-417E-BD2A-FB389F523AB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D0DFF818-494B-4A3E-9492-3CC288F5131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E1A30800-08AA-4F19-B636-47149DAF3E4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AD71A37C-B07A-465A-8C6B-32337193688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6E3402C9-CE4A-46C5-8302-E964D55C156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42C89BC0-BE22-45E8-B570-8643815F954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DB1AE4D-B3D4-49FD-8DCE-FEE046F44EF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221FC62F-2DE8-457F-8BB5-4CF37E42284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BF068450-F355-4E24-88BD-0BBA692A6C8E}"/>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CD5B1029-805F-4E73-ADD8-ADD08494550C}"/>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CB11C65C-E043-44CF-875E-7206C0EAA320}"/>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6AD29F1F-3221-4CBE-98A3-84D537EA59D2}"/>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0D78A2CD-12F1-4324-88DF-DE02658E8B43}"/>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4ABC0B45-F040-4A84-8EDF-93A46CE139D6}"/>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6C7811F9-C70B-49F1-8B8A-1C1E01FB774C}"/>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9D81C3F0-FA79-4678-96BB-C2029392DC83}"/>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921A8D41-7238-47F6-85DE-AC3BED87870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F94AA5F7-BE9A-401E-8696-111E3E7208C7}"/>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ABA1E359-E7F0-4A38-8B13-499F1C09C08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CCC636E2-ED56-4E34-93AF-654260031852}"/>
            </a:ext>
          </a:extLst>
        </xdr:cNvPr>
        <xdr:cNvCxnSpPr/>
      </xdr:nvCxnSpPr>
      <xdr:spPr>
        <a:xfrm flipV="1">
          <a:off x="14703424" y="17154525"/>
          <a:ext cx="0" cy="132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C16A78D8-1CB8-4A18-A357-616BCE868F1F}"/>
            </a:ext>
          </a:extLst>
        </xdr:cNvPr>
        <xdr:cNvSpPr txBox="1"/>
      </xdr:nvSpPr>
      <xdr:spPr>
        <a:xfrm>
          <a:off x="14742160" y="1848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BC675D78-8B64-483C-A9FC-2C32BFBE00EF}"/>
            </a:ext>
          </a:extLst>
        </xdr:cNvPr>
        <xdr:cNvCxnSpPr/>
      </xdr:nvCxnSpPr>
      <xdr:spPr>
        <a:xfrm>
          <a:off x="14611350" y="18476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8C848CD5-6660-4CD8-B64D-102B5FD0047E}"/>
            </a:ext>
          </a:extLst>
        </xdr:cNvPr>
        <xdr:cNvSpPr txBox="1"/>
      </xdr:nvSpPr>
      <xdr:spPr>
        <a:xfrm>
          <a:off x="1474216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D6CBB40C-5420-4DEC-B368-0F9C4E3D0BDA}"/>
            </a:ext>
          </a:extLst>
        </xdr:cNvPr>
        <xdr:cNvCxnSpPr/>
      </xdr:nvCxnSpPr>
      <xdr:spPr>
        <a:xfrm>
          <a:off x="14611350" y="1715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9" name="【公民館】&#10;有形固定資産減価償却率平均値テキスト">
          <a:extLst>
            <a:ext uri="{FF2B5EF4-FFF2-40B4-BE49-F238E27FC236}">
              <a16:creationId xmlns:a16="http://schemas.microsoft.com/office/drawing/2014/main" id="{7AFA7565-7FFD-434A-BA93-1EAC1F50712A}"/>
            </a:ext>
          </a:extLst>
        </xdr:cNvPr>
        <xdr:cNvSpPr txBox="1"/>
      </xdr:nvSpPr>
      <xdr:spPr>
        <a:xfrm>
          <a:off x="1474216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8C4876DF-D4AD-4084-A2CE-A68D9D4FF866}"/>
            </a:ext>
          </a:extLst>
        </xdr:cNvPr>
        <xdr:cNvSpPr/>
      </xdr:nvSpPr>
      <xdr:spPr>
        <a:xfrm>
          <a:off x="14649450" y="177175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09FAF457-68CC-4547-8010-6D82A3172E50}"/>
            </a:ext>
          </a:extLst>
        </xdr:cNvPr>
        <xdr:cNvSpPr/>
      </xdr:nvSpPr>
      <xdr:spPr>
        <a:xfrm>
          <a:off x="13887450" y="1768741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17AC032E-F2AF-4DFB-AD0C-1D2F31BBD8C5}"/>
            </a:ext>
          </a:extLst>
        </xdr:cNvPr>
        <xdr:cNvSpPr/>
      </xdr:nvSpPr>
      <xdr:spPr>
        <a:xfrm>
          <a:off x="13089890" y="17641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176546A5-C896-4DE0-9578-BD95E947CA6D}"/>
            </a:ext>
          </a:extLst>
        </xdr:cNvPr>
        <xdr:cNvSpPr/>
      </xdr:nvSpPr>
      <xdr:spPr>
        <a:xfrm>
          <a:off x="12303760" y="176325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5E66E147-2675-4563-89D8-8615C6AD8973}"/>
            </a:ext>
          </a:extLst>
        </xdr:cNvPr>
        <xdr:cNvSpPr/>
      </xdr:nvSpPr>
      <xdr:spPr>
        <a:xfrm>
          <a:off x="11487150" y="176279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DD3248C-1F71-44E7-B618-D9806B6EA3D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23B76C17-1561-404A-97B1-53B6E8FCB68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651BC93-A4FD-4A48-8EEB-289F15C92226}"/>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16D3C0B-ED64-4061-8B3B-0FC335EF5D6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32F6799-67CA-4762-8119-E121EE83136C}"/>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770" name="楕円 769">
          <a:extLst>
            <a:ext uri="{FF2B5EF4-FFF2-40B4-BE49-F238E27FC236}">
              <a16:creationId xmlns:a16="http://schemas.microsoft.com/office/drawing/2014/main" id="{ACD0CA07-E910-435D-8C59-D50387F289E5}"/>
            </a:ext>
          </a:extLst>
        </xdr:cNvPr>
        <xdr:cNvSpPr/>
      </xdr:nvSpPr>
      <xdr:spPr>
        <a:xfrm>
          <a:off x="14649450" y="173723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771" name="【公民館】&#10;有形固定資産減価償却率該当値テキスト">
          <a:extLst>
            <a:ext uri="{FF2B5EF4-FFF2-40B4-BE49-F238E27FC236}">
              <a16:creationId xmlns:a16="http://schemas.microsoft.com/office/drawing/2014/main" id="{7938AA49-C8F0-4FBE-B9B0-9DFA1D1ACC5B}"/>
            </a:ext>
          </a:extLst>
        </xdr:cNvPr>
        <xdr:cNvSpPr txBox="1"/>
      </xdr:nvSpPr>
      <xdr:spPr>
        <a:xfrm>
          <a:off x="14742160" y="172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45974</xdr:rowOff>
    </xdr:from>
    <xdr:to>
      <xdr:col>81</xdr:col>
      <xdr:colOff>101600</xdr:colOff>
      <xdr:row>101</xdr:row>
      <xdr:rowOff>147574</xdr:rowOff>
    </xdr:to>
    <xdr:sp macro="" textlink="">
      <xdr:nvSpPr>
        <xdr:cNvPr id="772" name="楕円 771">
          <a:extLst>
            <a:ext uri="{FF2B5EF4-FFF2-40B4-BE49-F238E27FC236}">
              <a16:creationId xmlns:a16="http://schemas.microsoft.com/office/drawing/2014/main" id="{85B83EC0-C841-4794-93D2-11ECB7D8D53F}"/>
            </a:ext>
          </a:extLst>
        </xdr:cNvPr>
        <xdr:cNvSpPr/>
      </xdr:nvSpPr>
      <xdr:spPr>
        <a:xfrm>
          <a:off x="13887450" y="1736432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96774</xdr:rowOff>
    </xdr:from>
    <xdr:to>
      <xdr:col>85</xdr:col>
      <xdr:colOff>127000</xdr:colOff>
      <xdr:row>101</xdr:row>
      <xdr:rowOff>110489</xdr:rowOff>
    </xdr:to>
    <xdr:cxnSp macro="">
      <xdr:nvCxnSpPr>
        <xdr:cNvPr id="773" name="直線コネクタ 772">
          <a:extLst>
            <a:ext uri="{FF2B5EF4-FFF2-40B4-BE49-F238E27FC236}">
              <a16:creationId xmlns:a16="http://schemas.microsoft.com/office/drawing/2014/main" id="{909C4E8B-B04B-431A-BCD7-EAE8BF4ED4D8}"/>
            </a:ext>
          </a:extLst>
        </xdr:cNvPr>
        <xdr:cNvCxnSpPr/>
      </xdr:nvCxnSpPr>
      <xdr:spPr>
        <a:xfrm>
          <a:off x="13942060" y="17409414"/>
          <a:ext cx="762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xdr:rowOff>
    </xdr:from>
    <xdr:to>
      <xdr:col>76</xdr:col>
      <xdr:colOff>165100</xdr:colOff>
      <xdr:row>101</xdr:row>
      <xdr:rowOff>101854</xdr:rowOff>
    </xdr:to>
    <xdr:sp macro="" textlink="">
      <xdr:nvSpPr>
        <xdr:cNvPr id="774" name="楕円 773">
          <a:extLst>
            <a:ext uri="{FF2B5EF4-FFF2-40B4-BE49-F238E27FC236}">
              <a16:creationId xmlns:a16="http://schemas.microsoft.com/office/drawing/2014/main" id="{233C6E20-EF0E-4875-AC03-248D92637B4B}"/>
            </a:ext>
          </a:extLst>
        </xdr:cNvPr>
        <xdr:cNvSpPr/>
      </xdr:nvSpPr>
      <xdr:spPr>
        <a:xfrm>
          <a:off x="13089890" y="1731670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51054</xdr:rowOff>
    </xdr:from>
    <xdr:to>
      <xdr:col>81</xdr:col>
      <xdr:colOff>50800</xdr:colOff>
      <xdr:row>101</xdr:row>
      <xdr:rowOff>96774</xdr:rowOff>
    </xdr:to>
    <xdr:cxnSp macro="">
      <xdr:nvCxnSpPr>
        <xdr:cNvPr id="775" name="直線コネクタ 774">
          <a:extLst>
            <a:ext uri="{FF2B5EF4-FFF2-40B4-BE49-F238E27FC236}">
              <a16:creationId xmlns:a16="http://schemas.microsoft.com/office/drawing/2014/main" id="{1ADAA64D-F1D2-4DD0-8EEF-41E887D51316}"/>
            </a:ext>
          </a:extLst>
        </xdr:cNvPr>
        <xdr:cNvCxnSpPr/>
      </xdr:nvCxnSpPr>
      <xdr:spPr>
        <a:xfrm>
          <a:off x="13144500" y="17371314"/>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125985</xdr:rowOff>
    </xdr:from>
    <xdr:to>
      <xdr:col>72</xdr:col>
      <xdr:colOff>38100</xdr:colOff>
      <xdr:row>101</xdr:row>
      <xdr:rowOff>56135</xdr:rowOff>
    </xdr:to>
    <xdr:sp macro="" textlink="">
      <xdr:nvSpPr>
        <xdr:cNvPr id="776" name="楕円 775">
          <a:extLst>
            <a:ext uri="{FF2B5EF4-FFF2-40B4-BE49-F238E27FC236}">
              <a16:creationId xmlns:a16="http://schemas.microsoft.com/office/drawing/2014/main" id="{3D3ACC67-236F-4553-92FC-E50D734E4743}"/>
            </a:ext>
          </a:extLst>
        </xdr:cNvPr>
        <xdr:cNvSpPr/>
      </xdr:nvSpPr>
      <xdr:spPr>
        <a:xfrm>
          <a:off x="12303760" y="17274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5335</xdr:rowOff>
    </xdr:from>
    <xdr:to>
      <xdr:col>76</xdr:col>
      <xdr:colOff>114300</xdr:colOff>
      <xdr:row>101</xdr:row>
      <xdr:rowOff>51054</xdr:rowOff>
    </xdr:to>
    <xdr:cxnSp macro="">
      <xdr:nvCxnSpPr>
        <xdr:cNvPr id="777" name="直線コネクタ 776">
          <a:extLst>
            <a:ext uri="{FF2B5EF4-FFF2-40B4-BE49-F238E27FC236}">
              <a16:creationId xmlns:a16="http://schemas.microsoft.com/office/drawing/2014/main" id="{BB987B40-E394-4B1A-A253-1A6E6DE4AAEC}"/>
            </a:ext>
          </a:extLst>
        </xdr:cNvPr>
        <xdr:cNvCxnSpPr/>
      </xdr:nvCxnSpPr>
      <xdr:spPr>
        <a:xfrm>
          <a:off x="12346940" y="17323690"/>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93980</xdr:rowOff>
    </xdr:from>
    <xdr:to>
      <xdr:col>67</xdr:col>
      <xdr:colOff>101600</xdr:colOff>
      <xdr:row>101</xdr:row>
      <xdr:rowOff>24130</xdr:rowOff>
    </xdr:to>
    <xdr:sp macro="" textlink="">
      <xdr:nvSpPr>
        <xdr:cNvPr id="778" name="楕円 777">
          <a:extLst>
            <a:ext uri="{FF2B5EF4-FFF2-40B4-BE49-F238E27FC236}">
              <a16:creationId xmlns:a16="http://schemas.microsoft.com/office/drawing/2014/main" id="{1A58E48D-1413-43C6-AB4B-925D4DD7E9F0}"/>
            </a:ext>
          </a:extLst>
        </xdr:cNvPr>
        <xdr:cNvSpPr/>
      </xdr:nvSpPr>
      <xdr:spPr>
        <a:xfrm>
          <a:off x="11487150" y="17242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144780</xdr:rowOff>
    </xdr:from>
    <xdr:to>
      <xdr:col>71</xdr:col>
      <xdr:colOff>177800</xdr:colOff>
      <xdr:row>101</xdr:row>
      <xdr:rowOff>5335</xdr:rowOff>
    </xdr:to>
    <xdr:cxnSp macro="">
      <xdr:nvCxnSpPr>
        <xdr:cNvPr id="779" name="直線コネクタ 778">
          <a:extLst>
            <a:ext uri="{FF2B5EF4-FFF2-40B4-BE49-F238E27FC236}">
              <a16:creationId xmlns:a16="http://schemas.microsoft.com/office/drawing/2014/main" id="{F6984C27-C96A-4C1B-B302-B411ABE77E04}"/>
            </a:ext>
          </a:extLst>
        </xdr:cNvPr>
        <xdr:cNvCxnSpPr/>
      </xdr:nvCxnSpPr>
      <xdr:spPr>
        <a:xfrm>
          <a:off x="11541760" y="17287875"/>
          <a:ext cx="80518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780" name="n_1aveValue【公民館】&#10;有形固定資産減価償却率">
          <a:extLst>
            <a:ext uri="{FF2B5EF4-FFF2-40B4-BE49-F238E27FC236}">
              <a16:creationId xmlns:a16="http://schemas.microsoft.com/office/drawing/2014/main" id="{953D6F8F-3101-485F-AA78-6ACC50F8E1CC}"/>
            </a:ext>
          </a:extLst>
        </xdr:cNvPr>
        <xdr:cNvSpPr txBox="1"/>
      </xdr:nvSpPr>
      <xdr:spPr>
        <a:xfrm>
          <a:off x="13738234" y="177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781" name="n_2aveValue【公民館】&#10;有形固定資産減価償却率">
          <a:extLst>
            <a:ext uri="{FF2B5EF4-FFF2-40B4-BE49-F238E27FC236}">
              <a16:creationId xmlns:a16="http://schemas.microsoft.com/office/drawing/2014/main" id="{F0598B86-6AD1-4FD3-BC36-EB03642D393C}"/>
            </a:ext>
          </a:extLst>
        </xdr:cNvPr>
        <xdr:cNvSpPr txBox="1"/>
      </xdr:nvSpPr>
      <xdr:spPr>
        <a:xfrm>
          <a:off x="1295718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67835</xdr:rowOff>
    </xdr:from>
    <xdr:ext cx="405111" cy="259045"/>
    <xdr:sp macro="" textlink="">
      <xdr:nvSpPr>
        <xdr:cNvPr id="782" name="n_3aveValue【公民館】&#10;有形固定資産減価償却率">
          <a:extLst>
            <a:ext uri="{FF2B5EF4-FFF2-40B4-BE49-F238E27FC236}">
              <a16:creationId xmlns:a16="http://schemas.microsoft.com/office/drawing/2014/main" id="{D3EB8323-6389-4FFF-91D0-8BF822536DD9}"/>
            </a:ext>
          </a:extLst>
        </xdr:cNvPr>
        <xdr:cNvSpPr txBox="1"/>
      </xdr:nvSpPr>
      <xdr:spPr>
        <a:xfrm>
          <a:off x="12171054" y="1772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783" name="n_4aveValue【公民館】&#10;有形固定資産減価償却率">
          <a:extLst>
            <a:ext uri="{FF2B5EF4-FFF2-40B4-BE49-F238E27FC236}">
              <a16:creationId xmlns:a16="http://schemas.microsoft.com/office/drawing/2014/main" id="{D5DAA4FD-39B2-4000-ACED-67C5C1A1D33E}"/>
            </a:ext>
          </a:extLst>
        </xdr:cNvPr>
        <xdr:cNvSpPr txBox="1"/>
      </xdr:nvSpPr>
      <xdr:spPr>
        <a:xfrm>
          <a:off x="11354444" y="1771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164101</xdr:rowOff>
    </xdr:from>
    <xdr:ext cx="405111" cy="259045"/>
    <xdr:sp macro="" textlink="">
      <xdr:nvSpPr>
        <xdr:cNvPr id="784" name="n_1mainValue【公民館】&#10;有形固定資産減価償却率">
          <a:extLst>
            <a:ext uri="{FF2B5EF4-FFF2-40B4-BE49-F238E27FC236}">
              <a16:creationId xmlns:a16="http://schemas.microsoft.com/office/drawing/2014/main" id="{3B45D2B2-A39D-4064-997A-E967C3772BCC}"/>
            </a:ext>
          </a:extLst>
        </xdr:cNvPr>
        <xdr:cNvSpPr txBox="1"/>
      </xdr:nvSpPr>
      <xdr:spPr>
        <a:xfrm>
          <a:off x="13738234" y="1714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118381</xdr:rowOff>
    </xdr:from>
    <xdr:ext cx="405111" cy="259045"/>
    <xdr:sp macro="" textlink="">
      <xdr:nvSpPr>
        <xdr:cNvPr id="785" name="n_2mainValue【公民館】&#10;有形固定資産減価償却率">
          <a:extLst>
            <a:ext uri="{FF2B5EF4-FFF2-40B4-BE49-F238E27FC236}">
              <a16:creationId xmlns:a16="http://schemas.microsoft.com/office/drawing/2014/main" id="{08EBA833-26F1-4C60-A627-CA30DC54012F}"/>
            </a:ext>
          </a:extLst>
        </xdr:cNvPr>
        <xdr:cNvSpPr txBox="1"/>
      </xdr:nvSpPr>
      <xdr:spPr>
        <a:xfrm>
          <a:off x="12957184" y="1709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72662</xdr:rowOff>
    </xdr:from>
    <xdr:ext cx="405111" cy="259045"/>
    <xdr:sp macro="" textlink="">
      <xdr:nvSpPr>
        <xdr:cNvPr id="786" name="n_3mainValue【公民館】&#10;有形固定資産減価償却率">
          <a:extLst>
            <a:ext uri="{FF2B5EF4-FFF2-40B4-BE49-F238E27FC236}">
              <a16:creationId xmlns:a16="http://schemas.microsoft.com/office/drawing/2014/main" id="{C369D22C-0B66-44D6-B366-74184006C996}"/>
            </a:ext>
          </a:extLst>
        </xdr:cNvPr>
        <xdr:cNvSpPr txBox="1"/>
      </xdr:nvSpPr>
      <xdr:spPr>
        <a:xfrm>
          <a:off x="12171054" y="1704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40657</xdr:rowOff>
    </xdr:from>
    <xdr:ext cx="405111" cy="259045"/>
    <xdr:sp macro="" textlink="">
      <xdr:nvSpPr>
        <xdr:cNvPr id="787" name="n_4mainValue【公民館】&#10;有形固定資産減価償却率">
          <a:extLst>
            <a:ext uri="{FF2B5EF4-FFF2-40B4-BE49-F238E27FC236}">
              <a16:creationId xmlns:a16="http://schemas.microsoft.com/office/drawing/2014/main" id="{B1F1A6BF-8A90-4C61-974E-6BF7FBDF62CC}"/>
            </a:ext>
          </a:extLst>
        </xdr:cNvPr>
        <xdr:cNvSpPr txBox="1"/>
      </xdr:nvSpPr>
      <xdr:spPr>
        <a:xfrm>
          <a:off x="113544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779B485E-8C71-4EFA-B454-5D4A85E26D9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48A17A23-9DF3-4340-8587-64C61519C7A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7C7D2A81-2C0A-42FF-82DD-BD905CBF886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8869C006-ED5D-4E84-8958-D339CC8C184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889B0FDA-7280-4A91-901D-707ED16B874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8D215E22-25AC-4843-8674-14141AB8B689}"/>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51A47536-0EA3-4F12-B684-28B437FAA1A7}"/>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2988097A-B157-430B-91BE-97969BB2E2A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B36D87E2-AF3A-4BE4-B4F3-04B228FCCD94}"/>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1C43B096-9E22-40EC-82E4-4D4D8B6F4D5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31492403-9937-4E99-94F2-05CB2ADDC6F5}"/>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5D7A6ED0-7FB1-40BB-8DC3-AAF49DF38912}"/>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8E8024F3-5EA7-4288-BE52-BB41043B9CFC}"/>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DA7F1B21-02EF-46A7-8C5C-8C99CBBB7E85}"/>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3E1AEF3B-6250-4D3F-8267-0F12ACA04913}"/>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9C94ABF4-9088-4319-ADF9-2664970E0311}"/>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AC977F10-CB52-465A-9369-1FD7771DB935}"/>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E4E6205F-DE2A-4DE1-BAB6-212BE2D2F241}"/>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2674D1A5-EB8B-490C-87F7-6F649490AA45}"/>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297656DF-8A96-4866-BA03-F08E16AE435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FDCEA885-E988-4665-AEBA-2583A2C54AB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676BBBC8-E202-47FD-8F0E-41A409C69DC1}"/>
            </a:ext>
          </a:extLst>
        </xdr:cNvPr>
        <xdr:cNvCxnSpPr/>
      </xdr:nvCxnSpPr>
      <xdr:spPr>
        <a:xfrm flipV="1">
          <a:off x="19947254" y="172101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49CB5A6B-ED8F-4C9D-9911-E5D265B0E07B}"/>
            </a:ext>
          </a:extLst>
        </xdr:cNvPr>
        <xdr:cNvSpPr txBox="1"/>
      </xdr:nvSpPr>
      <xdr:spPr>
        <a:xfrm>
          <a:off x="19985990" y="185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BE2BB347-159A-43FD-A16D-E6BF8C5EC7DA}"/>
            </a:ext>
          </a:extLst>
        </xdr:cNvPr>
        <xdr:cNvCxnSpPr/>
      </xdr:nvCxnSpPr>
      <xdr:spPr>
        <a:xfrm>
          <a:off x="19885660" y="18581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F8EC5647-8DF0-4B36-B719-27D3439DC31D}"/>
            </a:ext>
          </a:extLst>
        </xdr:cNvPr>
        <xdr:cNvSpPr txBox="1"/>
      </xdr:nvSpPr>
      <xdr:spPr>
        <a:xfrm>
          <a:off x="19985990" y="1699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D01AEB7A-EA96-4562-9912-10447297E5D3}"/>
            </a:ext>
          </a:extLst>
        </xdr:cNvPr>
        <xdr:cNvCxnSpPr/>
      </xdr:nvCxnSpPr>
      <xdr:spPr>
        <a:xfrm>
          <a:off x="19885660" y="17210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814" name="【公民館】&#10;一人当たり面積平均値テキスト">
          <a:extLst>
            <a:ext uri="{FF2B5EF4-FFF2-40B4-BE49-F238E27FC236}">
              <a16:creationId xmlns:a16="http://schemas.microsoft.com/office/drawing/2014/main" id="{DF4861BF-FDBF-4181-9462-489C69881213}"/>
            </a:ext>
          </a:extLst>
        </xdr:cNvPr>
        <xdr:cNvSpPr txBox="1"/>
      </xdr:nvSpPr>
      <xdr:spPr>
        <a:xfrm>
          <a:off x="1998599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AD1B55F9-4AC6-4130-AC72-FC34EFDB75AA}"/>
            </a:ext>
          </a:extLst>
        </xdr:cNvPr>
        <xdr:cNvSpPr/>
      </xdr:nvSpPr>
      <xdr:spPr>
        <a:xfrm>
          <a:off x="19904710" y="181762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4410136F-49B2-4678-AC09-3516356B8E28}"/>
            </a:ext>
          </a:extLst>
        </xdr:cNvPr>
        <xdr:cNvSpPr/>
      </xdr:nvSpPr>
      <xdr:spPr>
        <a:xfrm>
          <a:off x="19161760" y="1819071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EAE0C74A-F8DF-484E-9BB6-A0554B83C050}"/>
            </a:ext>
          </a:extLst>
        </xdr:cNvPr>
        <xdr:cNvSpPr/>
      </xdr:nvSpPr>
      <xdr:spPr>
        <a:xfrm>
          <a:off x="18345150" y="181907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A7586087-D5E8-4EB1-9209-D9EB77C6E810}"/>
            </a:ext>
          </a:extLst>
        </xdr:cNvPr>
        <xdr:cNvSpPr/>
      </xdr:nvSpPr>
      <xdr:spPr>
        <a:xfrm>
          <a:off x="17547590" y="1819071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E5BEB54D-C74C-46AC-B3BE-2B89A68B8EC2}"/>
            </a:ext>
          </a:extLst>
        </xdr:cNvPr>
        <xdr:cNvSpPr/>
      </xdr:nvSpPr>
      <xdr:spPr>
        <a:xfrm>
          <a:off x="16761460" y="1817623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FDC01D5-C1C6-42C5-A0DA-577AB875F33B}"/>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9BDCAC51-14B1-43CD-9E56-9B1A2234C3A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3CED2B2-C4AF-4802-8AB5-B0B658A7E55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84D373A-9CB0-4FA9-BC9F-27233465A22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DDA8AF9E-9DD5-4FCA-851B-516CA4FD01F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825" name="楕円 824">
          <a:extLst>
            <a:ext uri="{FF2B5EF4-FFF2-40B4-BE49-F238E27FC236}">
              <a16:creationId xmlns:a16="http://schemas.microsoft.com/office/drawing/2014/main" id="{97C21A9A-1D8F-4A1D-860C-1C5C76EBF92C}"/>
            </a:ext>
          </a:extLst>
        </xdr:cNvPr>
        <xdr:cNvSpPr/>
      </xdr:nvSpPr>
      <xdr:spPr>
        <a:xfrm>
          <a:off x="19904710" y="180246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41419</xdr:rowOff>
    </xdr:from>
    <xdr:ext cx="469744" cy="259045"/>
    <xdr:sp macro="" textlink="">
      <xdr:nvSpPr>
        <xdr:cNvPr id="826" name="【公民館】&#10;一人当たり面積該当値テキスト">
          <a:extLst>
            <a:ext uri="{FF2B5EF4-FFF2-40B4-BE49-F238E27FC236}">
              <a16:creationId xmlns:a16="http://schemas.microsoft.com/office/drawing/2014/main" id="{139102DD-B829-43C7-B593-FE3E49D7D631}"/>
            </a:ext>
          </a:extLst>
        </xdr:cNvPr>
        <xdr:cNvSpPr txBox="1"/>
      </xdr:nvSpPr>
      <xdr:spPr>
        <a:xfrm>
          <a:off x="19985990" y="178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27687</xdr:rowOff>
    </xdr:from>
    <xdr:to>
      <xdr:col>112</xdr:col>
      <xdr:colOff>38100</xdr:colOff>
      <xdr:row>105</xdr:row>
      <xdr:rowOff>129287</xdr:rowOff>
    </xdr:to>
    <xdr:sp macro="" textlink="">
      <xdr:nvSpPr>
        <xdr:cNvPr id="827" name="楕円 826">
          <a:extLst>
            <a:ext uri="{FF2B5EF4-FFF2-40B4-BE49-F238E27FC236}">
              <a16:creationId xmlns:a16="http://schemas.microsoft.com/office/drawing/2014/main" id="{9565900F-0F6D-4779-91D9-36D9807F3142}"/>
            </a:ext>
          </a:extLst>
        </xdr:cNvPr>
        <xdr:cNvSpPr/>
      </xdr:nvSpPr>
      <xdr:spPr>
        <a:xfrm>
          <a:off x="19161760" y="180280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69342</xdr:rowOff>
    </xdr:from>
    <xdr:to>
      <xdr:col>116</xdr:col>
      <xdr:colOff>63500</xdr:colOff>
      <xdr:row>105</xdr:row>
      <xdr:rowOff>78487</xdr:rowOff>
    </xdr:to>
    <xdr:cxnSp macro="">
      <xdr:nvCxnSpPr>
        <xdr:cNvPr id="828" name="直線コネクタ 827">
          <a:extLst>
            <a:ext uri="{FF2B5EF4-FFF2-40B4-BE49-F238E27FC236}">
              <a16:creationId xmlns:a16="http://schemas.microsoft.com/office/drawing/2014/main" id="{C1FB6F4F-084E-44F9-AB8D-6F9318271124}"/>
            </a:ext>
          </a:extLst>
        </xdr:cNvPr>
        <xdr:cNvCxnSpPr/>
      </xdr:nvCxnSpPr>
      <xdr:spPr>
        <a:xfrm flipV="1">
          <a:off x="19204940" y="18069687"/>
          <a:ext cx="74295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27687</xdr:rowOff>
    </xdr:from>
    <xdr:to>
      <xdr:col>107</xdr:col>
      <xdr:colOff>101600</xdr:colOff>
      <xdr:row>105</xdr:row>
      <xdr:rowOff>129287</xdr:rowOff>
    </xdr:to>
    <xdr:sp macro="" textlink="">
      <xdr:nvSpPr>
        <xdr:cNvPr id="829" name="楕円 828">
          <a:extLst>
            <a:ext uri="{FF2B5EF4-FFF2-40B4-BE49-F238E27FC236}">
              <a16:creationId xmlns:a16="http://schemas.microsoft.com/office/drawing/2014/main" id="{D694480E-9D2F-4DDB-AE28-CB14E2BD1556}"/>
            </a:ext>
          </a:extLst>
        </xdr:cNvPr>
        <xdr:cNvSpPr/>
      </xdr:nvSpPr>
      <xdr:spPr>
        <a:xfrm>
          <a:off x="18345150" y="1802803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78487</xdr:rowOff>
    </xdr:from>
    <xdr:to>
      <xdr:col>111</xdr:col>
      <xdr:colOff>177800</xdr:colOff>
      <xdr:row>105</xdr:row>
      <xdr:rowOff>78487</xdr:rowOff>
    </xdr:to>
    <xdr:cxnSp macro="">
      <xdr:nvCxnSpPr>
        <xdr:cNvPr id="830" name="直線コネクタ 829">
          <a:extLst>
            <a:ext uri="{FF2B5EF4-FFF2-40B4-BE49-F238E27FC236}">
              <a16:creationId xmlns:a16="http://schemas.microsoft.com/office/drawing/2014/main" id="{3B913C7F-8420-42F1-868A-F8FA7F86E430}"/>
            </a:ext>
          </a:extLst>
        </xdr:cNvPr>
        <xdr:cNvCxnSpPr/>
      </xdr:nvCxnSpPr>
      <xdr:spPr>
        <a:xfrm>
          <a:off x="18399760" y="1808073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831" name="楕円 830">
          <a:extLst>
            <a:ext uri="{FF2B5EF4-FFF2-40B4-BE49-F238E27FC236}">
              <a16:creationId xmlns:a16="http://schemas.microsoft.com/office/drawing/2014/main" id="{698BFB08-4E37-4A04-A9C8-0FD4FA76DDD0}"/>
            </a:ext>
          </a:extLst>
        </xdr:cNvPr>
        <xdr:cNvSpPr/>
      </xdr:nvSpPr>
      <xdr:spPr>
        <a:xfrm>
          <a:off x="17547590" y="1802803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78487</xdr:rowOff>
    </xdr:from>
    <xdr:to>
      <xdr:col>107</xdr:col>
      <xdr:colOff>50800</xdr:colOff>
      <xdr:row>105</xdr:row>
      <xdr:rowOff>78487</xdr:rowOff>
    </xdr:to>
    <xdr:cxnSp macro="">
      <xdr:nvCxnSpPr>
        <xdr:cNvPr id="832" name="直線コネクタ 831">
          <a:extLst>
            <a:ext uri="{FF2B5EF4-FFF2-40B4-BE49-F238E27FC236}">
              <a16:creationId xmlns:a16="http://schemas.microsoft.com/office/drawing/2014/main" id="{653BE2E4-D088-45F0-B871-A22282170DB6}"/>
            </a:ext>
          </a:extLst>
        </xdr:cNvPr>
        <xdr:cNvCxnSpPr/>
      </xdr:nvCxnSpPr>
      <xdr:spPr>
        <a:xfrm>
          <a:off x="17602200" y="1808073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833" name="楕円 832">
          <a:extLst>
            <a:ext uri="{FF2B5EF4-FFF2-40B4-BE49-F238E27FC236}">
              <a16:creationId xmlns:a16="http://schemas.microsoft.com/office/drawing/2014/main" id="{5B436C65-91B5-436E-916C-0CBE60C967EA}"/>
            </a:ext>
          </a:extLst>
        </xdr:cNvPr>
        <xdr:cNvSpPr/>
      </xdr:nvSpPr>
      <xdr:spPr>
        <a:xfrm>
          <a:off x="16761460" y="1803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78487</xdr:rowOff>
    </xdr:from>
    <xdr:to>
      <xdr:col>102</xdr:col>
      <xdr:colOff>114300</xdr:colOff>
      <xdr:row>105</xdr:row>
      <xdr:rowOff>87630</xdr:rowOff>
    </xdr:to>
    <xdr:cxnSp macro="">
      <xdr:nvCxnSpPr>
        <xdr:cNvPr id="834" name="直線コネクタ 833">
          <a:extLst>
            <a:ext uri="{FF2B5EF4-FFF2-40B4-BE49-F238E27FC236}">
              <a16:creationId xmlns:a16="http://schemas.microsoft.com/office/drawing/2014/main" id="{54BA6197-756E-4053-885A-CCC9A29B9AA9}"/>
            </a:ext>
          </a:extLst>
        </xdr:cNvPr>
        <xdr:cNvCxnSpPr/>
      </xdr:nvCxnSpPr>
      <xdr:spPr>
        <a:xfrm flipV="1">
          <a:off x="16804640" y="18080737"/>
          <a:ext cx="79756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835" name="n_1aveValue【公民館】&#10;一人当たり面積">
          <a:extLst>
            <a:ext uri="{FF2B5EF4-FFF2-40B4-BE49-F238E27FC236}">
              <a16:creationId xmlns:a16="http://schemas.microsoft.com/office/drawing/2014/main" id="{5676951D-34ED-4BA6-9078-56CDD93B9B44}"/>
            </a:ext>
          </a:extLst>
        </xdr:cNvPr>
        <xdr:cNvSpPr txBox="1"/>
      </xdr:nvSpPr>
      <xdr:spPr>
        <a:xfrm>
          <a:off x="1898213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36" name="n_2aveValue【公民館】&#10;一人当たり面積">
          <a:extLst>
            <a:ext uri="{FF2B5EF4-FFF2-40B4-BE49-F238E27FC236}">
              <a16:creationId xmlns:a16="http://schemas.microsoft.com/office/drawing/2014/main" id="{C2D521FF-DCC0-44F3-B6A2-FC78C6122CD3}"/>
            </a:ext>
          </a:extLst>
        </xdr:cNvPr>
        <xdr:cNvSpPr txBox="1"/>
      </xdr:nvSpPr>
      <xdr:spPr>
        <a:xfrm>
          <a:off x="1818203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37" name="n_3aveValue【公民館】&#10;一人当たり面積">
          <a:extLst>
            <a:ext uri="{FF2B5EF4-FFF2-40B4-BE49-F238E27FC236}">
              <a16:creationId xmlns:a16="http://schemas.microsoft.com/office/drawing/2014/main" id="{58EB63DA-5926-404E-BB79-4A4858F1A12E}"/>
            </a:ext>
          </a:extLst>
        </xdr:cNvPr>
        <xdr:cNvSpPr txBox="1"/>
      </xdr:nvSpPr>
      <xdr:spPr>
        <a:xfrm>
          <a:off x="1738447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38" name="n_4aveValue【公民館】&#10;一人当たり面積">
          <a:extLst>
            <a:ext uri="{FF2B5EF4-FFF2-40B4-BE49-F238E27FC236}">
              <a16:creationId xmlns:a16="http://schemas.microsoft.com/office/drawing/2014/main" id="{38A1A098-BE97-4EA1-A02D-A911AFEF11B8}"/>
            </a:ext>
          </a:extLst>
        </xdr:cNvPr>
        <xdr:cNvSpPr txBox="1"/>
      </xdr:nvSpPr>
      <xdr:spPr>
        <a:xfrm>
          <a:off x="16588817" y="182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145814</xdr:rowOff>
    </xdr:from>
    <xdr:ext cx="469744" cy="259045"/>
    <xdr:sp macro="" textlink="">
      <xdr:nvSpPr>
        <xdr:cNvPr id="839" name="n_1mainValue【公民館】&#10;一人当たり面積">
          <a:extLst>
            <a:ext uri="{FF2B5EF4-FFF2-40B4-BE49-F238E27FC236}">
              <a16:creationId xmlns:a16="http://schemas.microsoft.com/office/drawing/2014/main" id="{3FA2E973-E4AE-4CE4-AC7C-D55EDE13C884}"/>
            </a:ext>
          </a:extLst>
        </xdr:cNvPr>
        <xdr:cNvSpPr txBox="1"/>
      </xdr:nvSpPr>
      <xdr:spPr>
        <a:xfrm>
          <a:off x="18982132" y="178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145814</xdr:rowOff>
    </xdr:from>
    <xdr:ext cx="469744" cy="259045"/>
    <xdr:sp macro="" textlink="">
      <xdr:nvSpPr>
        <xdr:cNvPr id="840" name="n_2mainValue【公民館】&#10;一人当たり面積">
          <a:extLst>
            <a:ext uri="{FF2B5EF4-FFF2-40B4-BE49-F238E27FC236}">
              <a16:creationId xmlns:a16="http://schemas.microsoft.com/office/drawing/2014/main" id="{FB10BA87-C8E6-496B-8820-D173E2A01404}"/>
            </a:ext>
          </a:extLst>
        </xdr:cNvPr>
        <xdr:cNvSpPr txBox="1"/>
      </xdr:nvSpPr>
      <xdr:spPr>
        <a:xfrm>
          <a:off x="18182032" y="178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841" name="n_3mainValue【公民館】&#10;一人当たり面積">
          <a:extLst>
            <a:ext uri="{FF2B5EF4-FFF2-40B4-BE49-F238E27FC236}">
              <a16:creationId xmlns:a16="http://schemas.microsoft.com/office/drawing/2014/main" id="{9F74CFF6-5E58-4FA2-A4D0-0A9FCA8F3B74}"/>
            </a:ext>
          </a:extLst>
        </xdr:cNvPr>
        <xdr:cNvSpPr txBox="1"/>
      </xdr:nvSpPr>
      <xdr:spPr>
        <a:xfrm>
          <a:off x="17384472" y="178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842" name="n_4mainValue【公民館】&#10;一人当たり面積">
          <a:extLst>
            <a:ext uri="{FF2B5EF4-FFF2-40B4-BE49-F238E27FC236}">
              <a16:creationId xmlns:a16="http://schemas.microsoft.com/office/drawing/2014/main" id="{44C16B64-89E9-47BF-A60C-6302939CCE17}"/>
            </a:ext>
          </a:extLst>
        </xdr:cNvPr>
        <xdr:cNvSpPr txBox="1"/>
      </xdr:nvSpPr>
      <xdr:spPr>
        <a:xfrm>
          <a:off x="1658881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83A6D1E6-98FA-47A8-B906-E7823D6C68F6}"/>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B6EC074A-A19C-4BB9-BDF0-FF77A77D60C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FD1E15AD-29FE-431F-93D5-DE486561EF2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道路、学校施設、公営住宅、児童館、公民館が類似団体内平均値を下回っており、認定こども園・幼稚園・保育所、橋りょう・トンネルは類似団体内平均値をわずかに上回っている。</a:t>
          </a:r>
        </a:p>
        <a:p>
          <a:r>
            <a:rPr kumimoji="1" lang="ja-JP" altLang="en-US" sz="1300">
              <a:latin typeface="ＭＳ Ｐゴシック" panose="020B0600070205080204" pitchFamily="50" charset="-128"/>
              <a:ea typeface="ＭＳ Ｐゴシック" panose="020B0600070205080204" pitchFamily="50" charset="-128"/>
            </a:rPr>
            <a:t>ほとんどの施設類型において、有形固定資産減価償却率は類似団体平均を下回っているが、個別に比較していくと老朽化が進行している施設も見受けられる（昭和５０年代に建設された施設は老朽化が進行）。耐震補強工事は完了しており使用に問題はないが、今後の施設の在り方については検討の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BF2770-B409-406B-8D96-C196B65E479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4FD3F9-0093-4967-BF90-0447EE482E8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1BF0AF-E414-4E1B-9D81-A719B665225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4679A0-B241-4703-8104-C310C95A409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72DD8-E804-4FDC-AEE2-F9D18ACD60F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E6FDEA-3534-4587-AC1B-3357BFF8AED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4397BA-01F1-43A4-915A-76D5EB7C9EF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319800-DB4D-40D7-927B-AD436A01AE1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94D2EA-4B50-4B9C-ACD0-C4C3AB3162C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84B879-0568-4AD2-B90E-342847C9A73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377052-D590-4EB2-9F64-10585DB72DB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915360-8C9D-40FB-9D27-007A2131291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B6DD19-85A7-4BCF-821D-964F3DE596AA}"/>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330215-F7CA-4139-81A5-57F1E692B21F}"/>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C5AC1B-F6DA-47D1-B28B-75D2C33C78F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D38A63-BB3B-49DD-BC5A-6F3F70A29B1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D16444-6357-46CB-818A-BE85E221C64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9C9517-0B38-4C60-92DE-51E1F95F3A6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730DD7-AEF3-460B-90B1-3CAD9F1D3F6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1B0134-C68E-4503-B1B2-B5A5CC933E9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B95A19-3FC3-4721-90AC-E21A84D6B04E}"/>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50E768-EFB0-44E0-859E-674D84F7119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6C01E0-A62B-4F6E-9D1B-2B51A78ABA5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C63429-FFFE-4B38-BA0D-4DEA21C9109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7BBB4F-9BB9-4468-9389-CD29F2A214E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4E3895-E206-4304-BF43-D5F16023890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CD4ED2-0F33-47AF-9481-631E3296486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FC6582-E952-498F-A6F0-7748E896CFF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808454-3E2A-46D1-9DB4-80341365AAC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C498D7-0333-44CF-8492-95B117A5BC9D}"/>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F7B8C8-5046-4B4A-ADA3-FFC2E83FBD19}"/>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25BCAE-4B2C-40FE-BA56-F38987857CE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66FE68-7897-48EC-8592-F8BD317DABB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A3F254-8D61-42F4-847F-525D47F3B71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4E8F78-82AF-4F07-914E-9DBFCB959786}"/>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B64DF5-D474-4606-A7A4-4A07083EB9F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4BC276-6995-4F4B-88CA-AF09B01BCBF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13D782-7E95-4AEC-B867-1B5EC4372E5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02D61F-13DA-41CD-98D7-C6CA419D752E}"/>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504D22-C7CE-4130-9A98-642D3B3A5FD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A0DE27-2E5F-4C8F-905C-413D655E063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E2D974-CDEC-4EB3-89F8-DCC2DBFD3E4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6E4FF16-E319-4CE2-9863-C877AA939945}"/>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8E2F31C-8F0D-4DE0-9B71-7132BFF37E4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144016-7981-4C8E-AC72-D96B6BDE762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AB7C44-BD3A-4FD0-B6C8-AC44807BF02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60B83B6-AA4C-4636-B95C-F2A02B7389F1}"/>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589C71C-2AE2-4104-A66A-E5D465CE140C}"/>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75B024A-292B-4652-AA92-260213DDCEB6}"/>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1F8D5B5-BDBA-4CAA-B911-80968B92330A}"/>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4959F82-F403-4C37-B51F-88F8C16AF61A}"/>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DA33AF-8D76-400F-8228-F7731B200AEA}"/>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C7B5A26-6FE1-4CCA-823C-61443E05BE91}"/>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B7D7AEB-879D-49C8-8A3B-409A259E7A5A}"/>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3B4DF84-1DAF-41B0-88B3-D87E584BA5E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2B27B06C-A8B9-4365-B8F9-FFE44CCE56E0}"/>
            </a:ext>
          </a:extLst>
        </xdr:cNvPr>
        <xdr:cNvCxnSpPr/>
      </xdr:nvCxnSpPr>
      <xdr:spPr>
        <a:xfrm flipV="1">
          <a:off x="4173855" y="58750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9C09947F-4EFD-4DCA-BA98-33563A24AE78}"/>
            </a:ext>
          </a:extLst>
        </xdr:cNvPr>
        <xdr:cNvSpPr txBox="1"/>
      </xdr:nvSpPr>
      <xdr:spPr>
        <a:xfrm>
          <a:off x="421259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47D31CB9-4842-4CFD-B596-CB2CA29AFB5F}"/>
            </a:ext>
          </a:extLst>
        </xdr:cNvPr>
        <xdr:cNvCxnSpPr/>
      </xdr:nvCxnSpPr>
      <xdr:spPr>
        <a:xfrm>
          <a:off x="4112260" y="7031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16CCDE34-9B5F-4590-9EE2-62F82DD1B5D6}"/>
            </a:ext>
          </a:extLst>
        </xdr:cNvPr>
        <xdr:cNvSpPr txBox="1"/>
      </xdr:nvSpPr>
      <xdr:spPr>
        <a:xfrm>
          <a:off x="421259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D05C457D-6385-4C57-AD75-FA6214CF0A50}"/>
            </a:ext>
          </a:extLst>
        </xdr:cNvPr>
        <xdr:cNvCxnSpPr/>
      </xdr:nvCxnSpPr>
      <xdr:spPr>
        <a:xfrm>
          <a:off x="4112260" y="5875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861D7C71-6C21-47A2-A0D3-039710EE7768}"/>
            </a:ext>
          </a:extLst>
        </xdr:cNvPr>
        <xdr:cNvSpPr txBox="1"/>
      </xdr:nvSpPr>
      <xdr:spPr>
        <a:xfrm>
          <a:off x="4212590" y="6254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92FBFA6B-CB27-4130-A79F-FC3977AC576F}"/>
            </a:ext>
          </a:extLst>
        </xdr:cNvPr>
        <xdr:cNvSpPr/>
      </xdr:nvSpPr>
      <xdr:spPr>
        <a:xfrm>
          <a:off x="413131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3C903B1-F395-4C53-AC98-FA563738ED9A}"/>
            </a:ext>
          </a:extLst>
        </xdr:cNvPr>
        <xdr:cNvSpPr/>
      </xdr:nvSpPr>
      <xdr:spPr>
        <a:xfrm>
          <a:off x="338836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2F6E5007-F375-474B-81C2-2D8E80B813A1}"/>
            </a:ext>
          </a:extLst>
        </xdr:cNvPr>
        <xdr:cNvSpPr/>
      </xdr:nvSpPr>
      <xdr:spPr>
        <a:xfrm>
          <a:off x="2571750" y="6254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C340C26A-EF89-4F76-8A25-0FF3C9FCCC99}"/>
            </a:ext>
          </a:extLst>
        </xdr:cNvPr>
        <xdr:cNvSpPr/>
      </xdr:nvSpPr>
      <xdr:spPr>
        <a:xfrm>
          <a:off x="1774190" y="62223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5EC7C9C0-61C7-4584-96B4-4CEF6CD40118}"/>
            </a:ext>
          </a:extLst>
        </xdr:cNvPr>
        <xdr:cNvSpPr/>
      </xdr:nvSpPr>
      <xdr:spPr>
        <a:xfrm>
          <a:off x="988060" y="62680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1768B5-2838-42B8-9A09-7C062FB96137}"/>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4628FB-19ED-429E-827D-FEBB124499D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079D40-14FF-4F27-B6F6-89BA8F744EF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03CCBC9-50B0-438C-9D98-A4C93F8BA6E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991F9F-03E1-4CD2-ADF4-7ED88CC41E9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46355</xdr:rowOff>
    </xdr:from>
    <xdr:to>
      <xdr:col>24</xdr:col>
      <xdr:colOff>114300</xdr:colOff>
      <xdr:row>34</xdr:row>
      <xdr:rowOff>147955</xdr:rowOff>
    </xdr:to>
    <xdr:sp macro="" textlink="">
      <xdr:nvSpPr>
        <xdr:cNvPr id="73" name="楕円 72">
          <a:extLst>
            <a:ext uri="{FF2B5EF4-FFF2-40B4-BE49-F238E27FC236}">
              <a16:creationId xmlns:a16="http://schemas.microsoft.com/office/drawing/2014/main" id="{54928709-44CE-465B-B5AD-C4FECED9A3BA}"/>
            </a:ext>
          </a:extLst>
        </xdr:cNvPr>
        <xdr:cNvSpPr/>
      </xdr:nvSpPr>
      <xdr:spPr>
        <a:xfrm>
          <a:off x="4131310" y="58775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132732</xdr:rowOff>
    </xdr:from>
    <xdr:ext cx="405111" cy="259045"/>
    <xdr:sp macro="" textlink="">
      <xdr:nvSpPr>
        <xdr:cNvPr id="74" name="【図書館】&#10;有形固定資産減価償却率該当値テキスト">
          <a:extLst>
            <a:ext uri="{FF2B5EF4-FFF2-40B4-BE49-F238E27FC236}">
              <a16:creationId xmlns:a16="http://schemas.microsoft.com/office/drawing/2014/main" id="{41CD9476-4F88-4C01-8C04-86107303FF4C}"/>
            </a:ext>
          </a:extLst>
        </xdr:cNvPr>
        <xdr:cNvSpPr txBox="1"/>
      </xdr:nvSpPr>
      <xdr:spPr>
        <a:xfrm>
          <a:off x="4212590" y="579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27305</xdr:rowOff>
    </xdr:from>
    <xdr:to>
      <xdr:col>20</xdr:col>
      <xdr:colOff>38100</xdr:colOff>
      <xdr:row>34</xdr:row>
      <xdr:rowOff>128905</xdr:rowOff>
    </xdr:to>
    <xdr:sp macro="" textlink="">
      <xdr:nvSpPr>
        <xdr:cNvPr id="75" name="楕円 74">
          <a:extLst>
            <a:ext uri="{FF2B5EF4-FFF2-40B4-BE49-F238E27FC236}">
              <a16:creationId xmlns:a16="http://schemas.microsoft.com/office/drawing/2014/main" id="{1B54523C-7ECE-4BA4-827F-7CC4ADE2B84B}"/>
            </a:ext>
          </a:extLst>
        </xdr:cNvPr>
        <xdr:cNvSpPr/>
      </xdr:nvSpPr>
      <xdr:spPr>
        <a:xfrm>
          <a:off x="3388360" y="58547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78105</xdr:rowOff>
    </xdr:from>
    <xdr:to>
      <xdr:col>24</xdr:col>
      <xdr:colOff>63500</xdr:colOff>
      <xdr:row>34</xdr:row>
      <xdr:rowOff>97155</xdr:rowOff>
    </xdr:to>
    <xdr:cxnSp macro="">
      <xdr:nvCxnSpPr>
        <xdr:cNvPr id="76" name="直線コネクタ 75">
          <a:extLst>
            <a:ext uri="{FF2B5EF4-FFF2-40B4-BE49-F238E27FC236}">
              <a16:creationId xmlns:a16="http://schemas.microsoft.com/office/drawing/2014/main" id="{63E9BEA4-E9B9-4526-A280-BE5BB977C6AB}"/>
            </a:ext>
          </a:extLst>
        </xdr:cNvPr>
        <xdr:cNvCxnSpPr/>
      </xdr:nvCxnSpPr>
      <xdr:spPr>
        <a:xfrm>
          <a:off x="3431540" y="5907405"/>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7" name="楕円 76">
          <a:extLst>
            <a:ext uri="{FF2B5EF4-FFF2-40B4-BE49-F238E27FC236}">
              <a16:creationId xmlns:a16="http://schemas.microsoft.com/office/drawing/2014/main" id="{8F7BED3C-9D0C-40BB-830A-4B77075641A4}"/>
            </a:ext>
          </a:extLst>
        </xdr:cNvPr>
        <xdr:cNvSpPr/>
      </xdr:nvSpPr>
      <xdr:spPr>
        <a:xfrm>
          <a:off x="2571750" y="6256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78105</xdr:rowOff>
    </xdr:from>
    <xdr:to>
      <xdr:col>19</xdr:col>
      <xdr:colOff>177800</xdr:colOff>
      <xdr:row>36</xdr:row>
      <xdr:rowOff>133350</xdr:rowOff>
    </xdr:to>
    <xdr:cxnSp macro="">
      <xdr:nvCxnSpPr>
        <xdr:cNvPr id="78" name="直線コネクタ 77">
          <a:extLst>
            <a:ext uri="{FF2B5EF4-FFF2-40B4-BE49-F238E27FC236}">
              <a16:creationId xmlns:a16="http://schemas.microsoft.com/office/drawing/2014/main" id="{295BAFEB-5A3D-4185-BF98-B0A358DD3F62}"/>
            </a:ext>
          </a:extLst>
        </xdr:cNvPr>
        <xdr:cNvCxnSpPr/>
      </xdr:nvCxnSpPr>
      <xdr:spPr>
        <a:xfrm flipV="1">
          <a:off x="2626360" y="5907405"/>
          <a:ext cx="80518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a:extLst>
            <a:ext uri="{FF2B5EF4-FFF2-40B4-BE49-F238E27FC236}">
              <a16:creationId xmlns:a16="http://schemas.microsoft.com/office/drawing/2014/main" id="{903E03CA-93CB-41D4-971B-0400EE406427}"/>
            </a:ext>
          </a:extLst>
        </xdr:cNvPr>
        <xdr:cNvSpPr/>
      </xdr:nvSpPr>
      <xdr:spPr>
        <a:xfrm>
          <a:off x="1774190" y="62185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36</xdr:row>
      <xdr:rowOff>133350</xdr:rowOff>
    </xdr:to>
    <xdr:cxnSp macro="">
      <xdr:nvCxnSpPr>
        <xdr:cNvPr id="80" name="直線コネクタ 79">
          <a:extLst>
            <a:ext uri="{FF2B5EF4-FFF2-40B4-BE49-F238E27FC236}">
              <a16:creationId xmlns:a16="http://schemas.microsoft.com/office/drawing/2014/main" id="{7CBDE8C7-80BA-40FF-A727-0F1D463C51D0}"/>
            </a:ext>
          </a:extLst>
        </xdr:cNvPr>
        <xdr:cNvCxnSpPr/>
      </xdr:nvCxnSpPr>
      <xdr:spPr>
        <a:xfrm>
          <a:off x="1828800" y="626364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xdr:rowOff>
    </xdr:from>
    <xdr:to>
      <xdr:col>6</xdr:col>
      <xdr:colOff>38100</xdr:colOff>
      <xdr:row>36</xdr:row>
      <xdr:rowOff>109855</xdr:rowOff>
    </xdr:to>
    <xdr:sp macro="" textlink="">
      <xdr:nvSpPr>
        <xdr:cNvPr id="81" name="楕円 80">
          <a:extLst>
            <a:ext uri="{FF2B5EF4-FFF2-40B4-BE49-F238E27FC236}">
              <a16:creationId xmlns:a16="http://schemas.microsoft.com/office/drawing/2014/main" id="{584E12AA-19A2-4952-B4E5-54ACBD747492}"/>
            </a:ext>
          </a:extLst>
        </xdr:cNvPr>
        <xdr:cNvSpPr/>
      </xdr:nvSpPr>
      <xdr:spPr>
        <a:xfrm>
          <a:off x="988060" y="6182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59055</xdr:rowOff>
    </xdr:from>
    <xdr:to>
      <xdr:col>10</xdr:col>
      <xdr:colOff>114300</xdr:colOff>
      <xdr:row>36</xdr:row>
      <xdr:rowOff>95250</xdr:rowOff>
    </xdr:to>
    <xdr:cxnSp macro="">
      <xdr:nvCxnSpPr>
        <xdr:cNvPr id="82" name="直線コネクタ 81">
          <a:extLst>
            <a:ext uri="{FF2B5EF4-FFF2-40B4-BE49-F238E27FC236}">
              <a16:creationId xmlns:a16="http://schemas.microsoft.com/office/drawing/2014/main" id="{5B55D1C1-C1E9-41F5-ABC8-4988E50677F7}"/>
            </a:ext>
          </a:extLst>
        </xdr:cNvPr>
        <xdr:cNvCxnSpPr/>
      </xdr:nvCxnSpPr>
      <xdr:spPr>
        <a:xfrm>
          <a:off x="1031240" y="622744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85324ACB-6B19-4C71-ADDA-C8A801795012}"/>
            </a:ext>
          </a:extLst>
        </xdr:cNvPr>
        <xdr:cNvSpPr txBox="1"/>
      </xdr:nvSpPr>
      <xdr:spPr>
        <a:xfrm>
          <a:off x="32391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8033AC14-B496-4A8F-B9AF-5F33A4500D8F}"/>
            </a:ext>
          </a:extLst>
        </xdr:cNvPr>
        <xdr:cNvSpPr txBox="1"/>
      </xdr:nvSpPr>
      <xdr:spPr>
        <a:xfrm>
          <a:off x="2439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AF2E7ECF-0A5F-42A4-8EC7-2C0B6BFD9F42}"/>
            </a:ext>
          </a:extLst>
        </xdr:cNvPr>
        <xdr:cNvSpPr txBox="1"/>
      </xdr:nvSpPr>
      <xdr:spPr>
        <a:xfrm>
          <a:off x="164148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C09F82FA-9A81-4444-9124-15DD9D5C0D7C}"/>
            </a:ext>
          </a:extLst>
        </xdr:cNvPr>
        <xdr:cNvSpPr txBox="1"/>
      </xdr:nvSpPr>
      <xdr:spPr>
        <a:xfrm>
          <a:off x="85535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145432</xdr:rowOff>
    </xdr:from>
    <xdr:ext cx="405111" cy="259045"/>
    <xdr:sp macro="" textlink="">
      <xdr:nvSpPr>
        <xdr:cNvPr id="87" name="n_1mainValue【図書館】&#10;有形固定資産減価償却率">
          <a:extLst>
            <a:ext uri="{FF2B5EF4-FFF2-40B4-BE49-F238E27FC236}">
              <a16:creationId xmlns:a16="http://schemas.microsoft.com/office/drawing/2014/main" id="{71666D88-8CE4-4303-B021-050CCE50BD9F}"/>
            </a:ext>
          </a:extLst>
        </xdr:cNvPr>
        <xdr:cNvSpPr txBox="1"/>
      </xdr:nvSpPr>
      <xdr:spPr>
        <a:xfrm>
          <a:off x="32391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3827</xdr:rowOff>
    </xdr:from>
    <xdr:ext cx="405111" cy="259045"/>
    <xdr:sp macro="" textlink="">
      <xdr:nvSpPr>
        <xdr:cNvPr id="88" name="n_2mainValue【図書館】&#10;有形固定資産減価償却率">
          <a:extLst>
            <a:ext uri="{FF2B5EF4-FFF2-40B4-BE49-F238E27FC236}">
              <a16:creationId xmlns:a16="http://schemas.microsoft.com/office/drawing/2014/main" id="{93448758-DCE2-453E-A177-24050445B808}"/>
            </a:ext>
          </a:extLst>
        </xdr:cNvPr>
        <xdr:cNvSpPr txBox="1"/>
      </xdr:nvSpPr>
      <xdr:spPr>
        <a:xfrm>
          <a:off x="24390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162577</xdr:rowOff>
    </xdr:from>
    <xdr:ext cx="405111" cy="259045"/>
    <xdr:sp macro="" textlink="">
      <xdr:nvSpPr>
        <xdr:cNvPr id="89" name="n_3mainValue【図書館】&#10;有形固定資産減価償却率">
          <a:extLst>
            <a:ext uri="{FF2B5EF4-FFF2-40B4-BE49-F238E27FC236}">
              <a16:creationId xmlns:a16="http://schemas.microsoft.com/office/drawing/2014/main" id="{92040AE5-B696-4AC0-B15A-167E8A0CF737}"/>
            </a:ext>
          </a:extLst>
        </xdr:cNvPr>
        <xdr:cNvSpPr txBox="1"/>
      </xdr:nvSpPr>
      <xdr:spPr>
        <a:xfrm>
          <a:off x="164148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126382</xdr:rowOff>
    </xdr:from>
    <xdr:ext cx="405111" cy="259045"/>
    <xdr:sp macro="" textlink="">
      <xdr:nvSpPr>
        <xdr:cNvPr id="90" name="n_4mainValue【図書館】&#10;有形固定資産減価償却率">
          <a:extLst>
            <a:ext uri="{FF2B5EF4-FFF2-40B4-BE49-F238E27FC236}">
              <a16:creationId xmlns:a16="http://schemas.microsoft.com/office/drawing/2014/main" id="{2D2F9A99-7B7A-4A81-8F20-9CD1937ABA7F}"/>
            </a:ext>
          </a:extLst>
        </xdr:cNvPr>
        <xdr:cNvSpPr txBox="1"/>
      </xdr:nvSpPr>
      <xdr:spPr>
        <a:xfrm>
          <a:off x="85535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F421FA-4FB9-451E-BD7A-FF6FEFD5CAA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3608FC9-F537-41EE-ABC8-861AC738026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E9ADE21-F607-41F3-B9E2-E7E05CBA356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CCAA6FF-0AFF-4FEB-B907-347B0CBF3D58}"/>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371D8FE-E30B-4403-B841-C78D4570FC2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353849F-B913-4DE8-A032-F51BCA4D15B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DD6F530-088D-4E5A-B8F6-FDFF32F29BF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1CF84CA-751E-47E5-A643-A267E8A5D46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C272FA3-C665-4046-B065-9CFF92791850}"/>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9A755E9-2544-4BC7-BDD2-7D137852705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71DB377-1E3F-4F35-B622-E199405E4B4C}"/>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0722EAE-063A-4A20-A074-C03B05BFEC7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CF6A7BC-F367-403A-9DCE-66A682A9CBBE}"/>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67C33F8D-C628-4DBF-BEF9-088308085FF2}"/>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1144A6D-F871-446E-ACB0-20795EE1630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6F1F7D8B-1C13-4C4B-86AA-5536FCFF4EF2}"/>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F1CD0A8-F092-4616-A118-A0DD3B215FB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76C625F4-EC4F-4180-A5CB-E45D9E44DA4F}"/>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2DF5B1A-D711-43F9-8C80-FA86D36BEADF}"/>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FF479151-0E68-42F5-9B96-B80890612364}"/>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6096600-F6E0-43F6-AE17-2582F6F8AFCA}"/>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94B9C50-D8AD-4163-8A26-DD0013A4F03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988E3C2-78A6-4215-A46E-C0D3F9FE56F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9C5D53B7-7C45-41C7-9712-2F1394FD050F}"/>
            </a:ext>
          </a:extLst>
        </xdr:cNvPr>
        <xdr:cNvCxnSpPr/>
      </xdr:nvCxnSpPr>
      <xdr:spPr>
        <a:xfrm flipV="1">
          <a:off x="9429115" y="5600700"/>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5557F644-C3C6-4B3E-B882-0BD2329E6CC4}"/>
            </a:ext>
          </a:extLst>
        </xdr:cNvPr>
        <xdr:cNvSpPr txBox="1"/>
      </xdr:nvSpPr>
      <xdr:spPr>
        <a:xfrm>
          <a:off x="946785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6A4ABF11-7AFF-4B7B-9F96-BE59F38E0611}"/>
            </a:ext>
          </a:extLst>
        </xdr:cNvPr>
        <xdr:cNvCxnSpPr/>
      </xdr:nvCxnSpPr>
      <xdr:spPr>
        <a:xfrm>
          <a:off x="9356090" y="71735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835D7AC-91EE-47BC-9B4D-170CB294271B}"/>
            </a:ext>
          </a:extLst>
        </xdr:cNvPr>
        <xdr:cNvSpPr txBox="1"/>
      </xdr:nvSpPr>
      <xdr:spPr>
        <a:xfrm>
          <a:off x="9467850" y="537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7148245C-1CAC-4B03-BB0F-04733DBD74C6}"/>
            </a:ext>
          </a:extLst>
        </xdr:cNvPr>
        <xdr:cNvCxnSpPr/>
      </xdr:nvCxnSpPr>
      <xdr:spPr>
        <a:xfrm>
          <a:off x="9356090" y="5600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34199DEF-A195-4411-BB39-3935A19DB48F}"/>
            </a:ext>
          </a:extLst>
        </xdr:cNvPr>
        <xdr:cNvSpPr txBox="1"/>
      </xdr:nvSpPr>
      <xdr:spPr>
        <a:xfrm>
          <a:off x="946785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A9E07B73-231A-4C6C-86F1-2631F15CB89E}"/>
            </a:ext>
          </a:extLst>
        </xdr:cNvPr>
        <xdr:cNvSpPr/>
      </xdr:nvSpPr>
      <xdr:spPr>
        <a:xfrm>
          <a:off x="9394190" y="68091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1A71E2BE-659E-4C2C-B2EC-6E6478B73D73}"/>
            </a:ext>
          </a:extLst>
        </xdr:cNvPr>
        <xdr:cNvSpPr/>
      </xdr:nvSpPr>
      <xdr:spPr>
        <a:xfrm>
          <a:off x="8632190" y="6809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1F797A2E-ACEB-492A-83FF-A36E94757DAC}"/>
            </a:ext>
          </a:extLst>
        </xdr:cNvPr>
        <xdr:cNvSpPr/>
      </xdr:nvSpPr>
      <xdr:spPr>
        <a:xfrm>
          <a:off x="7846060" y="6816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88D5C3FC-E174-4994-9070-EB25907531FC}"/>
            </a:ext>
          </a:extLst>
        </xdr:cNvPr>
        <xdr:cNvSpPr/>
      </xdr:nvSpPr>
      <xdr:spPr>
        <a:xfrm>
          <a:off x="7029450" y="6816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BC6A8F34-6C72-4393-A84B-26520D0AF0DA}"/>
            </a:ext>
          </a:extLst>
        </xdr:cNvPr>
        <xdr:cNvSpPr/>
      </xdr:nvSpPr>
      <xdr:spPr>
        <a:xfrm>
          <a:off x="6231890" y="685800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C34E5F-3530-4A1D-9766-1B9622DF2E6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E5D054-21FE-4D22-8F90-03F403D4D6A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882D99-0F6C-454E-B858-CB92A07E2A1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6B85B7-D7B8-4FDA-B895-FDC98736FA7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09DB843-74D1-4BF0-83F4-CCD41300AB3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30" name="楕円 129">
          <a:extLst>
            <a:ext uri="{FF2B5EF4-FFF2-40B4-BE49-F238E27FC236}">
              <a16:creationId xmlns:a16="http://schemas.microsoft.com/office/drawing/2014/main" id="{9B4D6FA5-8E4A-4190-BE3E-BE7A97ADAE27}"/>
            </a:ext>
          </a:extLst>
        </xdr:cNvPr>
        <xdr:cNvSpPr/>
      </xdr:nvSpPr>
      <xdr:spPr>
        <a:xfrm>
          <a:off x="9394190" y="64731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31" name="【図書館】&#10;一人当たり面積該当値テキスト">
          <a:extLst>
            <a:ext uri="{FF2B5EF4-FFF2-40B4-BE49-F238E27FC236}">
              <a16:creationId xmlns:a16="http://schemas.microsoft.com/office/drawing/2014/main" id="{5D015C5F-F464-49A7-8578-0D38C3CBBE1E}"/>
            </a:ext>
          </a:extLst>
        </xdr:cNvPr>
        <xdr:cNvSpPr txBox="1"/>
      </xdr:nvSpPr>
      <xdr:spPr>
        <a:xfrm>
          <a:off x="9467850" y="63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2" name="楕円 131">
          <a:extLst>
            <a:ext uri="{FF2B5EF4-FFF2-40B4-BE49-F238E27FC236}">
              <a16:creationId xmlns:a16="http://schemas.microsoft.com/office/drawing/2014/main" id="{AD1C3544-DC7E-405A-8458-EA04EDD6B80D}"/>
            </a:ext>
          </a:extLst>
        </xdr:cNvPr>
        <xdr:cNvSpPr/>
      </xdr:nvSpPr>
      <xdr:spPr>
        <a:xfrm>
          <a:off x="8632190" y="642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38</xdr:row>
      <xdr:rowOff>12700</xdr:rowOff>
    </xdr:to>
    <xdr:cxnSp macro="">
      <xdr:nvCxnSpPr>
        <xdr:cNvPr id="133" name="直線コネクタ 132">
          <a:extLst>
            <a:ext uri="{FF2B5EF4-FFF2-40B4-BE49-F238E27FC236}">
              <a16:creationId xmlns:a16="http://schemas.microsoft.com/office/drawing/2014/main" id="{E6D1F47F-019E-4AC1-8911-6120C7BCB674}"/>
            </a:ext>
          </a:extLst>
        </xdr:cNvPr>
        <xdr:cNvCxnSpPr/>
      </xdr:nvCxnSpPr>
      <xdr:spPr>
        <a:xfrm>
          <a:off x="8686800" y="6473190"/>
          <a:ext cx="74295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34" name="楕円 133">
          <a:extLst>
            <a:ext uri="{FF2B5EF4-FFF2-40B4-BE49-F238E27FC236}">
              <a16:creationId xmlns:a16="http://schemas.microsoft.com/office/drawing/2014/main" id="{F3036525-06D6-408D-9B0D-DC2B987D9016}"/>
            </a:ext>
          </a:extLst>
        </xdr:cNvPr>
        <xdr:cNvSpPr/>
      </xdr:nvSpPr>
      <xdr:spPr>
        <a:xfrm>
          <a:off x="7846060" y="670179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39</xdr:row>
      <xdr:rowOff>69850</xdr:rowOff>
    </xdr:to>
    <xdr:cxnSp macro="">
      <xdr:nvCxnSpPr>
        <xdr:cNvPr id="135" name="直線コネクタ 134">
          <a:extLst>
            <a:ext uri="{FF2B5EF4-FFF2-40B4-BE49-F238E27FC236}">
              <a16:creationId xmlns:a16="http://schemas.microsoft.com/office/drawing/2014/main" id="{C4E21066-D517-4074-82F8-588F2C242BC4}"/>
            </a:ext>
          </a:extLst>
        </xdr:cNvPr>
        <xdr:cNvCxnSpPr/>
      </xdr:nvCxnSpPr>
      <xdr:spPr>
        <a:xfrm flipV="1">
          <a:off x="7889240" y="6473190"/>
          <a:ext cx="797560" cy="2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6" name="楕円 135">
          <a:extLst>
            <a:ext uri="{FF2B5EF4-FFF2-40B4-BE49-F238E27FC236}">
              <a16:creationId xmlns:a16="http://schemas.microsoft.com/office/drawing/2014/main" id="{2F670241-DD92-4D90-B88E-3D64437B0F27}"/>
            </a:ext>
          </a:extLst>
        </xdr:cNvPr>
        <xdr:cNvSpPr/>
      </xdr:nvSpPr>
      <xdr:spPr>
        <a:xfrm>
          <a:off x="7029450" y="67017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7" name="直線コネクタ 136">
          <a:extLst>
            <a:ext uri="{FF2B5EF4-FFF2-40B4-BE49-F238E27FC236}">
              <a16:creationId xmlns:a16="http://schemas.microsoft.com/office/drawing/2014/main" id="{F890C525-1F08-4D1C-8C8C-5A86C899BF2E}"/>
            </a:ext>
          </a:extLst>
        </xdr:cNvPr>
        <xdr:cNvCxnSpPr/>
      </xdr:nvCxnSpPr>
      <xdr:spPr>
        <a:xfrm>
          <a:off x="7084060" y="67544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8" name="楕円 137">
          <a:extLst>
            <a:ext uri="{FF2B5EF4-FFF2-40B4-BE49-F238E27FC236}">
              <a16:creationId xmlns:a16="http://schemas.microsoft.com/office/drawing/2014/main" id="{F749AADF-33E8-4F10-A78B-2A31797D6E85}"/>
            </a:ext>
          </a:extLst>
        </xdr:cNvPr>
        <xdr:cNvSpPr/>
      </xdr:nvSpPr>
      <xdr:spPr>
        <a:xfrm>
          <a:off x="6231890" y="671639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82550</xdr:rowOff>
    </xdr:to>
    <xdr:cxnSp macro="">
      <xdr:nvCxnSpPr>
        <xdr:cNvPr id="139" name="直線コネクタ 138">
          <a:extLst>
            <a:ext uri="{FF2B5EF4-FFF2-40B4-BE49-F238E27FC236}">
              <a16:creationId xmlns:a16="http://schemas.microsoft.com/office/drawing/2014/main" id="{AA13D413-87D4-4D78-8DBB-71E753936C4F}"/>
            </a:ext>
          </a:extLst>
        </xdr:cNvPr>
        <xdr:cNvCxnSpPr/>
      </xdr:nvCxnSpPr>
      <xdr:spPr>
        <a:xfrm flipV="1">
          <a:off x="6286500" y="67544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14DE1C68-DA13-405B-A984-1EE5B5D6ABF0}"/>
            </a:ext>
          </a:extLst>
        </xdr:cNvPr>
        <xdr:cNvSpPr txBox="1"/>
      </xdr:nvSpPr>
      <xdr:spPr>
        <a:xfrm>
          <a:off x="845446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83934245-5265-43DD-AD0C-5A81B2052F41}"/>
            </a:ext>
          </a:extLst>
        </xdr:cNvPr>
        <xdr:cNvSpPr txBox="1"/>
      </xdr:nvSpPr>
      <xdr:spPr>
        <a:xfrm>
          <a:off x="7673417"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4E323C83-B4B8-475A-96EC-24C12F0AB430}"/>
            </a:ext>
          </a:extLst>
        </xdr:cNvPr>
        <xdr:cNvSpPr txBox="1"/>
      </xdr:nvSpPr>
      <xdr:spPr>
        <a:xfrm>
          <a:off x="686633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118ABA48-3897-4F05-B0C8-36DBB3E153AF}"/>
            </a:ext>
          </a:extLst>
        </xdr:cNvPr>
        <xdr:cNvSpPr txBox="1"/>
      </xdr:nvSpPr>
      <xdr:spPr>
        <a:xfrm>
          <a:off x="6068772"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4" name="n_1mainValue【図書館】&#10;一人当たり面積">
          <a:extLst>
            <a:ext uri="{FF2B5EF4-FFF2-40B4-BE49-F238E27FC236}">
              <a16:creationId xmlns:a16="http://schemas.microsoft.com/office/drawing/2014/main" id="{300669CF-28E9-4565-9BA2-08582E8A8816}"/>
            </a:ext>
          </a:extLst>
        </xdr:cNvPr>
        <xdr:cNvSpPr txBox="1"/>
      </xdr:nvSpPr>
      <xdr:spPr>
        <a:xfrm>
          <a:off x="8454467"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45" name="n_2mainValue【図書館】&#10;一人当たり面積">
          <a:extLst>
            <a:ext uri="{FF2B5EF4-FFF2-40B4-BE49-F238E27FC236}">
              <a16:creationId xmlns:a16="http://schemas.microsoft.com/office/drawing/2014/main" id="{2F699E61-3929-40A7-BEF7-BFE4525E5657}"/>
            </a:ext>
          </a:extLst>
        </xdr:cNvPr>
        <xdr:cNvSpPr txBox="1"/>
      </xdr:nvSpPr>
      <xdr:spPr>
        <a:xfrm>
          <a:off x="7673417"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6" name="n_3mainValue【図書館】&#10;一人当たり面積">
          <a:extLst>
            <a:ext uri="{FF2B5EF4-FFF2-40B4-BE49-F238E27FC236}">
              <a16:creationId xmlns:a16="http://schemas.microsoft.com/office/drawing/2014/main" id="{C51B8854-8C84-4938-8133-A082274FEFAF}"/>
            </a:ext>
          </a:extLst>
        </xdr:cNvPr>
        <xdr:cNvSpPr txBox="1"/>
      </xdr:nvSpPr>
      <xdr:spPr>
        <a:xfrm>
          <a:off x="6866332"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149877</xdr:rowOff>
    </xdr:from>
    <xdr:ext cx="469744" cy="259045"/>
    <xdr:sp macro="" textlink="">
      <xdr:nvSpPr>
        <xdr:cNvPr id="147" name="n_4mainValue【図書館】&#10;一人当たり面積">
          <a:extLst>
            <a:ext uri="{FF2B5EF4-FFF2-40B4-BE49-F238E27FC236}">
              <a16:creationId xmlns:a16="http://schemas.microsoft.com/office/drawing/2014/main" id="{05CF09CC-A7A5-4ED4-9780-C6E3CF45BB53}"/>
            </a:ext>
          </a:extLst>
        </xdr:cNvPr>
        <xdr:cNvSpPr txBox="1"/>
      </xdr:nvSpPr>
      <xdr:spPr>
        <a:xfrm>
          <a:off x="6068772"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258F40D-768F-4264-B122-258FDF755FE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52361C2-941A-42A3-B140-FA4D909ABB6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B6DBB39-5255-4856-95F0-541FF116A86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3B895D-88A6-42D1-8303-BA1B2BF163F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A96701A-AE6F-4BE5-9C29-8F098C1A776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DF5A65F-F9DB-410A-B279-C851D985314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A0EF839-F99C-4282-8265-8FE3E0A0BAB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3916B81-EBD2-47D9-AD97-F42B133B66E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C5B8BA7-AD69-4510-9F2A-7DAEA7727D3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CD5F0B5-E314-4D60-B54C-E09A45622AE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10ED150-D2DF-4478-836F-601194DC98A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6CA4220-3AD8-4C05-81E1-571C7EDF2D98}"/>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AE4A6BB-53B2-436C-AE36-BE4AFC9E509D}"/>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F64250A-FB30-4DB4-908A-1E5D6D3DDD3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A3BE272-62A6-4DDF-B591-A0EF99F02354}"/>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686FB24-E02B-46FB-AEEC-401E2627A694}"/>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14006F2-6566-4C4B-8CA8-867AD87D7B57}"/>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A90CD36-9328-4A46-80EF-2247DD16DE2D}"/>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B36ECEC-2C21-49AB-BCF9-FBC9D02E4A93}"/>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4F09B1D-E386-4E37-9D28-CA8CD78762AE}"/>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C5620E3-3FEE-4E86-B6D0-9FD3D720595C}"/>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1B19679-C367-418F-B5D4-F26868E02F4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0C08618-15C1-4F68-ACC2-A0F3AF0F13D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F4850EA-66BE-4B33-9EE9-7936DD5BC4E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AB5A49D9-8EA7-4BDA-B0BF-EA8C49332440}"/>
            </a:ext>
          </a:extLst>
        </xdr:cNvPr>
        <xdr:cNvCxnSpPr/>
      </xdr:nvCxnSpPr>
      <xdr:spPr>
        <a:xfrm flipV="1">
          <a:off x="417385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92F46F0E-05B0-4B29-B3B9-3A41DDB99010}"/>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769A1989-6535-49C7-AD0C-14FC0C27245B}"/>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8DA667D8-48F9-495A-B805-32A0E235E0BA}"/>
            </a:ext>
          </a:extLst>
        </xdr:cNvPr>
        <xdr:cNvSpPr txBox="1"/>
      </xdr:nvSpPr>
      <xdr:spPr>
        <a:xfrm>
          <a:off x="421259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297623B-6A5C-4B39-B7B9-9C9695E50F10}"/>
            </a:ext>
          </a:extLst>
        </xdr:cNvPr>
        <xdr:cNvCxnSpPr/>
      </xdr:nvCxnSpPr>
      <xdr:spPr>
        <a:xfrm>
          <a:off x="4112260" y="957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5BCF6AD-4EA1-4B8A-9E4B-8E556AB9CD0A}"/>
            </a:ext>
          </a:extLst>
        </xdr:cNvPr>
        <xdr:cNvSpPr txBox="1"/>
      </xdr:nvSpPr>
      <xdr:spPr>
        <a:xfrm>
          <a:off x="421259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8CC015DB-9987-4BB1-A367-6C7950EF65E8}"/>
            </a:ext>
          </a:extLst>
        </xdr:cNvPr>
        <xdr:cNvSpPr/>
      </xdr:nvSpPr>
      <xdr:spPr>
        <a:xfrm>
          <a:off x="4131310" y="10251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EAA221ED-6E8C-47EF-80F8-1D773ECA23EC}"/>
            </a:ext>
          </a:extLst>
        </xdr:cNvPr>
        <xdr:cNvSpPr/>
      </xdr:nvSpPr>
      <xdr:spPr>
        <a:xfrm>
          <a:off x="3388360" y="102190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763D4783-9E1A-497C-9694-E740A429A0B6}"/>
            </a:ext>
          </a:extLst>
        </xdr:cNvPr>
        <xdr:cNvSpPr/>
      </xdr:nvSpPr>
      <xdr:spPr>
        <a:xfrm>
          <a:off x="2571750" y="101714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8E190F20-3F5E-45AD-83D5-5F27E9C14321}"/>
            </a:ext>
          </a:extLst>
        </xdr:cNvPr>
        <xdr:cNvSpPr/>
      </xdr:nvSpPr>
      <xdr:spPr>
        <a:xfrm>
          <a:off x="1774190" y="10184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AFE6F6E3-205E-4928-B099-4D8C88E8FFEE}"/>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A94615D-C463-459F-8826-3110300407A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F949C4-6EFF-465D-9224-BAEB86E7237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FD37A5-7D9D-4F82-B6B2-D99F9433041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3C8E78-6645-4F25-9659-15EF88440AC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C5CE929-2906-4FA8-AECB-1BD183C01A4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88" name="楕円 187">
          <a:extLst>
            <a:ext uri="{FF2B5EF4-FFF2-40B4-BE49-F238E27FC236}">
              <a16:creationId xmlns:a16="http://schemas.microsoft.com/office/drawing/2014/main" id="{7D10C236-E81D-45FD-A174-73A65B0CA0BB}"/>
            </a:ext>
          </a:extLst>
        </xdr:cNvPr>
        <xdr:cNvSpPr/>
      </xdr:nvSpPr>
      <xdr:spPr>
        <a:xfrm>
          <a:off x="4131310" y="107334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83837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BCB26F1-335C-48E6-B175-B689B3C62BB7}"/>
            </a:ext>
          </a:extLst>
        </xdr:cNvPr>
        <xdr:cNvSpPr txBox="1"/>
      </xdr:nvSpPr>
      <xdr:spPr>
        <a:xfrm>
          <a:off x="4212590"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90" name="楕円 189">
          <a:extLst>
            <a:ext uri="{FF2B5EF4-FFF2-40B4-BE49-F238E27FC236}">
              <a16:creationId xmlns:a16="http://schemas.microsoft.com/office/drawing/2014/main" id="{A40F4D52-6645-4C3A-B6CA-AB12A00ADB1A}"/>
            </a:ext>
          </a:extLst>
        </xdr:cNvPr>
        <xdr:cNvSpPr/>
      </xdr:nvSpPr>
      <xdr:spPr>
        <a:xfrm>
          <a:off x="3388360" y="108762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156210</xdr:rowOff>
    </xdr:from>
    <xdr:to>
      <xdr:col>24</xdr:col>
      <xdr:colOff>63500</xdr:colOff>
      <xdr:row>63</xdr:row>
      <xdr:rowOff>125730</xdr:rowOff>
    </xdr:to>
    <xdr:cxnSp macro="">
      <xdr:nvCxnSpPr>
        <xdr:cNvPr id="191" name="直線コネクタ 190">
          <a:extLst>
            <a:ext uri="{FF2B5EF4-FFF2-40B4-BE49-F238E27FC236}">
              <a16:creationId xmlns:a16="http://schemas.microsoft.com/office/drawing/2014/main" id="{0E4452CE-6621-4FE4-805D-8F49068A9986}"/>
            </a:ext>
          </a:extLst>
        </xdr:cNvPr>
        <xdr:cNvCxnSpPr/>
      </xdr:nvCxnSpPr>
      <xdr:spPr>
        <a:xfrm flipV="1">
          <a:off x="3431540" y="10788015"/>
          <a:ext cx="74295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46355</xdr:rowOff>
    </xdr:from>
    <xdr:to>
      <xdr:col>15</xdr:col>
      <xdr:colOff>101600</xdr:colOff>
      <xdr:row>63</xdr:row>
      <xdr:rowOff>147955</xdr:rowOff>
    </xdr:to>
    <xdr:sp macro="" textlink="">
      <xdr:nvSpPr>
        <xdr:cNvPr id="192" name="楕円 191">
          <a:extLst>
            <a:ext uri="{FF2B5EF4-FFF2-40B4-BE49-F238E27FC236}">
              <a16:creationId xmlns:a16="http://schemas.microsoft.com/office/drawing/2014/main" id="{9558CE6C-4040-464F-8424-DE6BC33ED383}"/>
            </a:ext>
          </a:extLst>
        </xdr:cNvPr>
        <xdr:cNvSpPr/>
      </xdr:nvSpPr>
      <xdr:spPr>
        <a:xfrm>
          <a:off x="2571750" y="108496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97155</xdr:rowOff>
    </xdr:from>
    <xdr:to>
      <xdr:col>19</xdr:col>
      <xdr:colOff>177800</xdr:colOff>
      <xdr:row>63</xdr:row>
      <xdr:rowOff>125730</xdr:rowOff>
    </xdr:to>
    <xdr:cxnSp macro="">
      <xdr:nvCxnSpPr>
        <xdr:cNvPr id="193" name="直線コネクタ 192">
          <a:extLst>
            <a:ext uri="{FF2B5EF4-FFF2-40B4-BE49-F238E27FC236}">
              <a16:creationId xmlns:a16="http://schemas.microsoft.com/office/drawing/2014/main" id="{67307F82-67AB-4F01-BA9A-1B06D090B2E8}"/>
            </a:ext>
          </a:extLst>
        </xdr:cNvPr>
        <xdr:cNvCxnSpPr/>
      </xdr:nvCxnSpPr>
      <xdr:spPr>
        <a:xfrm>
          <a:off x="2626360" y="1089469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194" name="楕円 193">
          <a:extLst>
            <a:ext uri="{FF2B5EF4-FFF2-40B4-BE49-F238E27FC236}">
              <a16:creationId xmlns:a16="http://schemas.microsoft.com/office/drawing/2014/main" id="{715C7E0E-F4F9-4427-BF79-8FA4456877E4}"/>
            </a:ext>
          </a:extLst>
        </xdr:cNvPr>
        <xdr:cNvSpPr/>
      </xdr:nvSpPr>
      <xdr:spPr>
        <a:xfrm>
          <a:off x="1774190" y="1081722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62865</xdr:rowOff>
    </xdr:from>
    <xdr:to>
      <xdr:col>15</xdr:col>
      <xdr:colOff>50800</xdr:colOff>
      <xdr:row>63</xdr:row>
      <xdr:rowOff>97155</xdr:rowOff>
    </xdr:to>
    <xdr:cxnSp macro="">
      <xdr:nvCxnSpPr>
        <xdr:cNvPr id="195" name="直線コネクタ 194">
          <a:extLst>
            <a:ext uri="{FF2B5EF4-FFF2-40B4-BE49-F238E27FC236}">
              <a16:creationId xmlns:a16="http://schemas.microsoft.com/office/drawing/2014/main" id="{A05DC093-0904-43C8-8ADD-8227C6712AC1}"/>
            </a:ext>
          </a:extLst>
        </xdr:cNvPr>
        <xdr:cNvCxnSpPr/>
      </xdr:nvCxnSpPr>
      <xdr:spPr>
        <a:xfrm>
          <a:off x="1828800" y="1086040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23495</xdr:rowOff>
    </xdr:from>
    <xdr:to>
      <xdr:col>6</xdr:col>
      <xdr:colOff>38100</xdr:colOff>
      <xdr:row>63</xdr:row>
      <xdr:rowOff>125095</xdr:rowOff>
    </xdr:to>
    <xdr:sp macro="" textlink="">
      <xdr:nvSpPr>
        <xdr:cNvPr id="196" name="楕円 195">
          <a:extLst>
            <a:ext uri="{FF2B5EF4-FFF2-40B4-BE49-F238E27FC236}">
              <a16:creationId xmlns:a16="http://schemas.microsoft.com/office/drawing/2014/main" id="{5AB76822-7A86-4743-85E9-BB1B59B23317}"/>
            </a:ext>
          </a:extLst>
        </xdr:cNvPr>
        <xdr:cNvSpPr/>
      </xdr:nvSpPr>
      <xdr:spPr>
        <a:xfrm>
          <a:off x="988060" y="1082103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62865</xdr:rowOff>
    </xdr:from>
    <xdr:to>
      <xdr:col>10</xdr:col>
      <xdr:colOff>114300</xdr:colOff>
      <xdr:row>63</xdr:row>
      <xdr:rowOff>74295</xdr:rowOff>
    </xdr:to>
    <xdr:cxnSp macro="">
      <xdr:nvCxnSpPr>
        <xdr:cNvPr id="197" name="直線コネクタ 196">
          <a:extLst>
            <a:ext uri="{FF2B5EF4-FFF2-40B4-BE49-F238E27FC236}">
              <a16:creationId xmlns:a16="http://schemas.microsoft.com/office/drawing/2014/main" id="{F6DBCBEC-C08D-47B8-9FA8-7A83611E33EB}"/>
            </a:ext>
          </a:extLst>
        </xdr:cNvPr>
        <xdr:cNvCxnSpPr/>
      </xdr:nvCxnSpPr>
      <xdr:spPr>
        <a:xfrm flipV="1">
          <a:off x="1031240" y="10860405"/>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366C2C8E-213F-42F4-B767-E440CAC0BF7B}"/>
            </a:ext>
          </a:extLst>
        </xdr:cNvPr>
        <xdr:cNvSpPr txBox="1"/>
      </xdr:nvSpPr>
      <xdr:spPr>
        <a:xfrm>
          <a:off x="32391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56ABFCCF-6767-4124-BAC8-191F17CE81A3}"/>
            </a:ext>
          </a:extLst>
        </xdr:cNvPr>
        <xdr:cNvSpPr txBox="1"/>
      </xdr:nvSpPr>
      <xdr:spPr>
        <a:xfrm>
          <a:off x="2439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4F7564B9-FCE9-4692-859F-8DAEFD008071}"/>
            </a:ext>
          </a:extLst>
        </xdr:cNvPr>
        <xdr:cNvSpPr txBox="1"/>
      </xdr:nvSpPr>
      <xdr:spPr>
        <a:xfrm>
          <a:off x="164148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B03C0290-F05B-45E9-AA88-FE9350B886EF}"/>
            </a:ext>
          </a:extLst>
        </xdr:cNvPr>
        <xdr:cNvSpPr txBox="1"/>
      </xdr:nvSpPr>
      <xdr:spPr>
        <a:xfrm>
          <a:off x="8553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202" name="n_1mainValue【体育館・プール】&#10;有形固定資産減価償却率">
          <a:extLst>
            <a:ext uri="{FF2B5EF4-FFF2-40B4-BE49-F238E27FC236}">
              <a16:creationId xmlns:a16="http://schemas.microsoft.com/office/drawing/2014/main" id="{31804AB2-03E4-4DE4-B887-E1C3D6279E88}"/>
            </a:ext>
          </a:extLst>
        </xdr:cNvPr>
        <xdr:cNvSpPr txBox="1"/>
      </xdr:nvSpPr>
      <xdr:spPr>
        <a:xfrm>
          <a:off x="32391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139082</xdr:rowOff>
    </xdr:from>
    <xdr:ext cx="405111" cy="259045"/>
    <xdr:sp macro="" textlink="">
      <xdr:nvSpPr>
        <xdr:cNvPr id="203" name="n_2mainValue【体育館・プール】&#10;有形固定資産減価償却率">
          <a:extLst>
            <a:ext uri="{FF2B5EF4-FFF2-40B4-BE49-F238E27FC236}">
              <a16:creationId xmlns:a16="http://schemas.microsoft.com/office/drawing/2014/main" id="{FB46561D-6A57-4D04-A7CC-A4D7DDFC2CEC}"/>
            </a:ext>
          </a:extLst>
        </xdr:cNvPr>
        <xdr:cNvSpPr txBox="1"/>
      </xdr:nvSpPr>
      <xdr:spPr>
        <a:xfrm>
          <a:off x="2439044"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204" name="n_3mainValue【体育館・プール】&#10;有形固定資産減価償却率">
          <a:extLst>
            <a:ext uri="{FF2B5EF4-FFF2-40B4-BE49-F238E27FC236}">
              <a16:creationId xmlns:a16="http://schemas.microsoft.com/office/drawing/2014/main" id="{7693C307-E12B-44FD-ADE9-C9F61420D194}"/>
            </a:ext>
          </a:extLst>
        </xdr:cNvPr>
        <xdr:cNvSpPr txBox="1"/>
      </xdr:nvSpPr>
      <xdr:spPr>
        <a:xfrm>
          <a:off x="164148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116222</xdr:rowOff>
    </xdr:from>
    <xdr:ext cx="405111" cy="259045"/>
    <xdr:sp macro="" textlink="">
      <xdr:nvSpPr>
        <xdr:cNvPr id="205" name="n_4mainValue【体育館・プール】&#10;有形固定資産減価償却率">
          <a:extLst>
            <a:ext uri="{FF2B5EF4-FFF2-40B4-BE49-F238E27FC236}">
              <a16:creationId xmlns:a16="http://schemas.microsoft.com/office/drawing/2014/main" id="{3B81DD0C-11AB-4416-B3C1-09A143C642A3}"/>
            </a:ext>
          </a:extLst>
        </xdr:cNvPr>
        <xdr:cNvSpPr txBox="1"/>
      </xdr:nvSpPr>
      <xdr:spPr>
        <a:xfrm>
          <a:off x="855354" y="109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48AA92B-DC62-4374-990F-7B3D817B19A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060899A-15A2-46CB-AF13-53EE1FE7452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C214CF7-3037-48C5-9D3F-3417B144F88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B490F7B-0462-4EDF-A84D-092E685CA78B}"/>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88604DB-66D5-4077-BB31-B9A2C229D90D}"/>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98AC8B6-99BF-4153-8F3D-5BBE0AC0372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31892B3-EF49-4FB8-8EF3-F0175C7CCBD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B0B297B-80A1-401E-A44E-AE7474121F11}"/>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DBE748D-4B59-4CBF-845D-F631E1C8AC7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FE5BA35-889B-4D70-871F-6D12220F25A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D602CA0-4F38-4B9A-8DFE-BF111272112E}"/>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93773F8-78DA-4B14-97E3-CFC7ED0BD3F1}"/>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FDF67AC6-1DB1-441C-9096-4263F702D249}"/>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50464A91-C374-42A9-888C-32A3FB667784}"/>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46821C3-19CC-49A5-9ED5-DBBD1BDF2F5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C819550-E2D8-470E-A7B5-289DA6A865C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DC7A40A-C131-4563-B6AC-7A4FB6FCB245}"/>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50667D2B-75A7-4395-8540-D3BB703CB49B}"/>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FAA9C4A-A675-4A83-B1E0-6922C218DDC4}"/>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45DD51F2-C6AE-4B9D-AF3F-CAC8EED5E998}"/>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D3C84C7-F7E9-4B24-A1C8-2D58D1746DE8}"/>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C8E79E90-8CDF-436F-B151-F90561D638CE}"/>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FE0C450-9FB9-4A22-8004-0607ACC0AD2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4DEC6197-B7D2-425D-8967-33F34707C73A}"/>
            </a:ext>
          </a:extLst>
        </xdr:cNvPr>
        <xdr:cNvCxnSpPr/>
      </xdr:nvCxnSpPr>
      <xdr:spPr>
        <a:xfrm flipV="1">
          <a:off x="9429115" y="96393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F08444CD-5F24-46DF-A1C7-FD77F6C3D5B9}"/>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218124F6-D13A-4992-AC0A-25146C0643F6}"/>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3706C811-E5A5-4346-B5A5-B5493BD64979}"/>
            </a:ext>
          </a:extLst>
        </xdr:cNvPr>
        <xdr:cNvSpPr txBox="1"/>
      </xdr:nvSpPr>
      <xdr:spPr>
        <a:xfrm>
          <a:off x="946785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2F1C1D30-9BD9-44CB-BB03-6F2BD6E9930D}"/>
            </a:ext>
          </a:extLst>
        </xdr:cNvPr>
        <xdr:cNvCxnSpPr/>
      </xdr:nvCxnSpPr>
      <xdr:spPr>
        <a:xfrm>
          <a:off x="9356090" y="96393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490F2772-D620-49E7-9210-C3B77BBCB89C}"/>
            </a:ext>
          </a:extLst>
        </xdr:cNvPr>
        <xdr:cNvSpPr txBox="1"/>
      </xdr:nvSpPr>
      <xdr:spPr>
        <a:xfrm>
          <a:off x="9467850" y="1050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66E7C504-B7CF-4548-951C-0AF1E1A411BB}"/>
            </a:ext>
          </a:extLst>
        </xdr:cNvPr>
        <xdr:cNvSpPr/>
      </xdr:nvSpPr>
      <xdr:spPr>
        <a:xfrm>
          <a:off x="9394190" y="1064768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7D079987-2DAE-456E-8841-B85D9816A881}"/>
            </a:ext>
          </a:extLst>
        </xdr:cNvPr>
        <xdr:cNvSpPr/>
      </xdr:nvSpPr>
      <xdr:spPr>
        <a:xfrm>
          <a:off x="8632190" y="106667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684F9363-5407-455C-8E96-F8B090B43A4E}"/>
            </a:ext>
          </a:extLst>
        </xdr:cNvPr>
        <xdr:cNvSpPr/>
      </xdr:nvSpPr>
      <xdr:spPr>
        <a:xfrm>
          <a:off x="7846060" y="10647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16704CF4-230D-4114-821B-E755F4114865}"/>
            </a:ext>
          </a:extLst>
        </xdr:cNvPr>
        <xdr:cNvSpPr/>
      </xdr:nvSpPr>
      <xdr:spPr>
        <a:xfrm>
          <a:off x="7029450" y="106572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EF2C344D-7C41-4633-BAEA-386D6FB1C50C}"/>
            </a:ext>
          </a:extLst>
        </xdr:cNvPr>
        <xdr:cNvSpPr/>
      </xdr:nvSpPr>
      <xdr:spPr>
        <a:xfrm>
          <a:off x="6231890" y="106857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6B29580-CAAB-43A3-8ABB-1ED1402ACC5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22EDB6E-C74F-46A5-AA8E-1D39F15111A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D9F7CE-4C4C-4A2B-A9DB-7FAEF9E37E6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CB42C2-7700-438C-ADD5-6F683179992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BF6A90-365A-4F14-9113-DCA4B34846E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D1A03E9D-562B-4264-9E28-8B06A652EA7B}"/>
            </a:ext>
          </a:extLst>
        </xdr:cNvPr>
        <xdr:cNvSpPr/>
      </xdr:nvSpPr>
      <xdr:spPr>
        <a:xfrm>
          <a:off x="9394190" y="1081913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107967</xdr:rowOff>
    </xdr:from>
    <xdr:ext cx="469744" cy="259045"/>
    <xdr:sp macro="" textlink="">
      <xdr:nvSpPr>
        <xdr:cNvPr id="246" name="【体育館・プール】&#10;一人当たり面積該当値テキスト">
          <a:extLst>
            <a:ext uri="{FF2B5EF4-FFF2-40B4-BE49-F238E27FC236}">
              <a16:creationId xmlns:a16="http://schemas.microsoft.com/office/drawing/2014/main" id="{AAA62544-EF47-4AF2-A894-B66E8026F47F}"/>
            </a:ext>
          </a:extLst>
        </xdr:cNvPr>
        <xdr:cNvSpPr txBox="1"/>
      </xdr:nvSpPr>
      <xdr:spPr>
        <a:xfrm>
          <a:off x="9467850" y="1073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7" name="楕円 246">
          <a:extLst>
            <a:ext uri="{FF2B5EF4-FFF2-40B4-BE49-F238E27FC236}">
              <a16:creationId xmlns:a16="http://schemas.microsoft.com/office/drawing/2014/main" id="{CBF7BAE1-DA25-40CC-A96B-B2E581565254}"/>
            </a:ext>
          </a:extLst>
        </xdr:cNvPr>
        <xdr:cNvSpPr/>
      </xdr:nvSpPr>
      <xdr:spPr>
        <a:xfrm>
          <a:off x="8632190" y="108191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72390</xdr:rowOff>
    </xdr:to>
    <xdr:cxnSp macro="">
      <xdr:nvCxnSpPr>
        <xdr:cNvPr id="248" name="直線コネクタ 247">
          <a:extLst>
            <a:ext uri="{FF2B5EF4-FFF2-40B4-BE49-F238E27FC236}">
              <a16:creationId xmlns:a16="http://schemas.microsoft.com/office/drawing/2014/main" id="{31F9DD7C-4A31-4A14-8E07-BAAE2E7C89AB}"/>
            </a:ext>
          </a:extLst>
        </xdr:cNvPr>
        <xdr:cNvCxnSpPr/>
      </xdr:nvCxnSpPr>
      <xdr:spPr>
        <a:xfrm>
          <a:off x="8686800" y="108737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33020</xdr:rowOff>
    </xdr:from>
    <xdr:to>
      <xdr:col>46</xdr:col>
      <xdr:colOff>38100</xdr:colOff>
      <xdr:row>63</xdr:row>
      <xdr:rowOff>134620</xdr:rowOff>
    </xdr:to>
    <xdr:sp macro="" textlink="">
      <xdr:nvSpPr>
        <xdr:cNvPr id="249" name="楕円 248">
          <a:extLst>
            <a:ext uri="{FF2B5EF4-FFF2-40B4-BE49-F238E27FC236}">
              <a16:creationId xmlns:a16="http://schemas.microsoft.com/office/drawing/2014/main" id="{48EC3DBB-A1B1-4730-8F2A-94CBFEC92A89}"/>
            </a:ext>
          </a:extLst>
        </xdr:cNvPr>
        <xdr:cNvSpPr/>
      </xdr:nvSpPr>
      <xdr:spPr>
        <a:xfrm>
          <a:off x="7846060" y="108324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83820</xdr:rowOff>
    </xdr:to>
    <xdr:cxnSp macro="">
      <xdr:nvCxnSpPr>
        <xdr:cNvPr id="250" name="直線コネクタ 249">
          <a:extLst>
            <a:ext uri="{FF2B5EF4-FFF2-40B4-BE49-F238E27FC236}">
              <a16:creationId xmlns:a16="http://schemas.microsoft.com/office/drawing/2014/main" id="{8BED102A-3951-4052-826C-11413550DBDE}"/>
            </a:ext>
          </a:extLst>
        </xdr:cNvPr>
        <xdr:cNvCxnSpPr/>
      </xdr:nvCxnSpPr>
      <xdr:spPr>
        <a:xfrm flipV="1">
          <a:off x="7889240" y="1087374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33020</xdr:rowOff>
    </xdr:from>
    <xdr:to>
      <xdr:col>41</xdr:col>
      <xdr:colOff>101600</xdr:colOff>
      <xdr:row>63</xdr:row>
      <xdr:rowOff>134620</xdr:rowOff>
    </xdr:to>
    <xdr:sp macro="" textlink="">
      <xdr:nvSpPr>
        <xdr:cNvPr id="251" name="楕円 250">
          <a:extLst>
            <a:ext uri="{FF2B5EF4-FFF2-40B4-BE49-F238E27FC236}">
              <a16:creationId xmlns:a16="http://schemas.microsoft.com/office/drawing/2014/main" id="{02D2F894-62D8-44A8-918A-824FBA079B1B}"/>
            </a:ext>
          </a:extLst>
        </xdr:cNvPr>
        <xdr:cNvSpPr/>
      </xdr:nvSpPr>
      <xdr:spPr>
        <a:xfrm>
          <a:off x="7029450" y="10832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83820</xdr:rowOff>
    </xdr:from>
    <xdr:to>
      <xdr:col>45</xdr:col>
      <xdr:colOff>177800</xdr:colOff>
      <xdr:row>63</xdr:row>
      <xdr:rowOff>83820</xdr:rowOff>
    </xdr:to>
    <xdr:cxnSp macro="">
      <xdr:nvCxnSpPr>
        <xdr:cNvPr id="252" name="直線コネクタ 251">
          <a:extLst>
            <a:ext uri="{FF2B5EF4-FFF2-40B4-BE49-F238E27FC236}">
              <a16:creationId xmlns:a16="http://schemas.microsoft.com/office/drawing/2014/main" id="{CF253373-CBAC-461D-AD0B-665E0FFD1833}"/>
            </a:ext>
          </a:extLst>
        </xdr:cNvPr>
        <xdr:cNvCxnSpPr/>
      </xdr:nvCxnSpPr>
      <xdr:spPr>
        <a:xfrm>
          <a:off x="7084060" y="108870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253" name="楕円 252">
          <a:extLst>
            <a:ext uri="{FF2B5EF4-FFF2-40B4-BE49-F238E27FC236}">
              <a16:creationId xmlns:a16="http://schemas.microsoft.com/office/drawing/2014/main" id="{DEADBB39-22FF-4EBD-92EF-1BBFBFB2A007}"/>
            </a:ext>
          </a:extLst>
        </xdr:cNvPr>
        <xdr:cNvSpPr/>
      </xdr:nvSpPr>
      <xdr:spPr>
        <a:xfrm>
          <a:off x="6231890" y="108381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83820</xdr:rowOff>
    </xdr:from>
    <xdr:to>
      <xdr:col>41</xdr:col>
      <xdr:colOff>50800</xdr:colOff>
      <xdr:row>63</xdr:row>
      <xdr:rowOff>87630</xdr:rowOff>
    </xdr:to>
    <xdr:cxnSp macro="">
      <xdr:nvCxnSpPr>
        <xdr:cNvPr id="254" name="直線コネクタ 253">
          <a:extLst>
            <a:ext uri="{FF2B5EF4-FFF2-40B4-BE49-F238E27FC236}">
              <a16:creationId xmlns:a16="http://schemas.microsoft.com/office/drawing/2014/main" id="{C7BDF962-C9F5-4F82-980D-DD8BB2459133}"/>
            </a:ext>
          </a:extLst>
        </xdr:cNvPr>
        <xdr:cNvCxnSpPr/>
      </xdr:nvCxnSpPr>
      <xdr:spPr>
        <a:xfrm flipV="1">
          <a:off x="6286500" y="108870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4AA880F7-EEE6-49F4-B30B-749A730F0FA1}"/>
            </a:ext>
          </a:extLst>
        </xdr:cNvPr>
        <xdr:cNvSpPr txBox="1"/>
      </xdr:nvSpPr>
      <xdr:spPr>
        <a:xfrm>
          <a:off x="845446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30A2CB6B-508A-4B7E-B4D9-D4A917ACBB72}"/>
            </a:ext>
          </a:extLst>
        </xdr:cNvPr>
        <xdr:cNvSpPr txBox="1"/>
      </xdr:nvSpPr>
      <xdr:spPr>
        <a:xfrm>
          <a:off x="767341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FB2F6368-F762-4BC1-AA29-C81810A38B7F}"/>
            </a:ext>
          </a:extLst>
        </xdr:cNvPr>
        <xdr:cNvSpPr txBox="1"/>
      </xdr:nvSpPr>
      <xdr:spPr>
        <a:xfrm>
          <a:off x="6866332"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4A990BBC-BE8A-4DF0-AC18-CEB137F305F7}"/>
            </a:ext>
          </a:extLst>
        </xdr:cNvPr>
        <xdr:cNvSpPr txBox="1"/>
      </xdr:nvSpPr>
      <xdr:spPr>
        <a:xfrm>
          <a:off x="6068772"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114317</xdr:rowOff>
    </xdr:from>
    <xdr:ext cx="469744" cy="259045"/>
    <xdr:sp macro="" textlink="">
      <xdr:nvSpPr>
        <xdr:cNvPr id="259" name="n_1mainValue【体育館・プール】&#10;一人当たり面積">
          <a:extLst>
            <a:ext uri="{FF2B5EF4-FFF2-40B4-BE49-F238E27FC236}">
              <a16:creationId xmlns:a16="http://schemas.microsoft.com/office/drawing/2014/main" id="{43C459E0-13F1-4078-A842-CEA85B265394}"/>
            </a:ext>
          </a:extLst>
        </xdr:cNvPr>
        <xdr:cNvSpPr txBox="1"/>
      </xdr:nvSpPr>
      <xdr:spPr>
        <a:xfrm>
          <a:off x="845446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125747</xdr:rowOff>
    </xdr:from>
    <xdr:ext cx="469744" cy="259045"/>
    <xdr:sp macro="" textlink="">
      <xdr:nvSpPr>
        <xdr:cNvPr id="260" name="n_2mainValue【体育館・プール】&#10;一人当たり面積">
          <a:extLst>
            <a:ext uri="{FF2B5EF4-FFF2-40B4-BE49-F238E27FC236}">
              <a16:creationId xmlns:a16="http://schemas.microsoft.com/office/drawing/2014/main" id="{24C62BD6-1FF7-4304-A5BC-D89F73EA4560}"/>
            </a:ext>
          </a:extLst>
        </xdr:cNvPr>
        <xdr:cNvSpPr txBox="1"/>
      </xdr:nvSpPr>
      <xdr:spPr>
        <a:xfrm>
          <a:off x="767341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125747</xdr:rowOff>
    </xdr:from>
    <xdr:ext cx="469744" cy="259045"/>
    <xdr:sp macro="" textlink="">
      <xdr:nvSpPr>
        <xdr:cNvPr id="261" name="n_3mainValue【体育館・プール】&#10;一人当たり面積">
          <a:extLst>
            <a:ext uri="{FF2B5EF4-FFF2-40B4-BE49-F238E27FC236}">
              <a16:creationId xmlns:a16="http://schemas.microsoft.com/office/drawing/2014/main" id="{610251BE-ED7B-4D88-A01F-9B0546A6A6F2}"/>
            </a:ext>
          </a:extLst>
        </xdr:cNvPr>
        <xdr:cNvSpPr txBox="1"/>
      </xdr:nvSpPr>
      <xdr:spPr>
        <a:xfrm>
          <a:off x="6866332"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262" name="n_4mainValue【体育館・プール】&#10;一人当たり面積">
          <a:extLst>
            <a:ext uri="{FF2B5EF4-FFF2-40B4-BE49-F238E27FC236}">
              <a16:creationId xmlns:a16="http://schemas.microsoft.com/office/drawing/2014/main" id="{ED87EEC1-F004-4A7C-B843-7A325CA61F4B}"/>
            </a:ext>
          </a:extLst>
        </xdr:cNvPr>
        <xdr:cNvSpPr txBox="1"/>
      </xdr:nvSpPr>
      <xdr:spPr>
        <a:xfrm>
          <a:off x="6068772"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E145EA7-46C3-4497-AF2F-7D5C09E7A4D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E6B6FF6-B717-4031-B879-283395D58C6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73FF36E-7523-4D3B-8728-BAE2F2486971}"/>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D2BCAC5-481F-4556-9FEA-B1822605CCA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2C1D473-676B-4C0E-9CC2-EC85EF1F067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1B71D60-1989-40C4-B808-D7CFBC3F5CF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4C8F7C3-C987-4E49-B763-6823C36759B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4ADE26C-DF4C-449D-9E08-B188D6C11A4F}"/>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F3D8CD69-38C8-4366-9680-C3127FCB227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3B02E8F6-9DE2-4CFB-BF10-8457F752BD0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CFB4E9E2-0045-4293-9F99-A0CABBE3B15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9CE387AC-308E-4044-9550-FE9246A77A1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98CD8907-9B94-455E-A5ED-8488431CC34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28BCF343-8C72-4E45-A208-9D7B759B6AC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B98EEE6-04C2-42A8-A81D-29DF3B29D6F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5E27D281-969F-4D4D-809B-CEFBBEE2C26D}"/>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9F057A1-EE96-447A-9DCC-8ED140AEF87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FA93E105-C6FA-41F3-B701-D54AD0143B1A}"/>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7394984-814A-4DC9-A6A9-6AF78486C71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15615184-FF23-4244-A5CB-17D845701B0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3C53FB62-A21F-44EF-9C65-18C582EEF3B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A5F68540-B28B-4531-BC5A-1F7CDCEB746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62AC2622-0CFC-46EF-B18F-64D868498E8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EFDDF87-3B76-4FDE-9FBF-FDCF8A2968AC}"/>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23FD467A-C493-4991-80F5-5616F4664D14}"/>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53408621-F3F3-4B5E-B67D-E52C59D22CB1}"/>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841C1E07-2DC1-44B2-AC38-36089B691B96}"/>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86DC3E97-D762-4B1C-A421-37E4D6982FE3}"/>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FE3CF464-5FDD-4C01-BC33-D057658ED484}"/>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7B63336E-E17E-4A8A-9784-CB0E77E84185}"/>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AE4A0EC3-1A96-4139-B729-83BB532DBC9B}"/>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5F9B1BC6-984A-4A17-8BBC-3201242BC4B3}"/>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3B1D3F80-8954-4EE8-8EBB-26A5A9999D45}"/>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3B7DF1BD-FEED-4B97-AD5D-8D875E082722}"/>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C98D2D84-37D9-49CA-8CCB-A014AECC2A88}"/>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1D79165B-8CEF-44FA-9C83-9D1166A2D847}"/>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DA6ECA3C-BC99-4B85-B15F-201D2004E17C}"/>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43244343-E432-46FF-914A-2424BC90292D}"/>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9590796E-0A77-42B9-B7CB-5F55CD9A5CD4}"/>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AD7417DC-8D16-4197-BC37-4FBDDF761B2B}"/>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303" name="直線コネクタ 302">
          <a:extLst>
            <a:ext uri="{FF2B5EF4-FFF2-40B4-BE49-F238E27FC236}">
              <a16:creationId xmlns:a16="http://schemas.microsoft.com/office/drawing/2014/main" id="{417A3C18-E13A-4B1F-B8F0-72B12E3023D5}"/>
            </a:ext>
          </a:extLst>
        </xdr:cNvPr>
        <xdr:cNvCxnSpPr/>
      </xdr:nvCxnSpPr>
      <xdr:spPr>
        <a:xfrm flipV="1">
          <a:off x="4173855" y="17337404"/>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EC75D506-0513-4AB1-B1F4-B5E22353AD1D}"/>
            </a:ext>
          </a:extLst>
        </xdr:cNvPr>
        <xdr:cNvSpPr txBox="1"/>
      </xdr:nvSpPr>
      <xdr:spPr>
        <a:xfrm>
          <a:off x="4212590" y="186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305" name="直線コネクタ 304">
          <a:extLst>
            <a:ext uri="{FF2B5EF4-FFF2-40B4-BE49-F238E27FC236}">
              <a16:creationId xmlns:a16="http://schemas.microsoft.com/office/drawing/2014/main" id="{F689014D-DBCA-40D7-B1D9-19721BA45F58}"/>
            </a:ext>
          </a:extLst>
        </xdr:cNvPr>
        <xdr:cNvCxnSpPr/>
      </xdr:nvCxnSpPr>
      <xdr:spPr>
        <a:xfrm>
          <a:off x="4112260" y="18611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BA557530-60ED-4579-8C7C-DF28C15F6A9A}"/>
            </a:ext>
          </a:extLst>
        </xdr:cNvPr>
        <xdr:cNvSpPr txBox="1"/>
      </xdr:nvSpPr>
      <xdr:spPr>
        <a:xfrm>
          <a:off x="4212590" y="17114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307" name="直線コネクタ 306">
          <a:extLst>
            <a:ext uri="{FF2B5EF4-FFF2-40B4-BE49-F238E27FC236}">
              <a16:creationId xmlns:a16="http://schemas.microsoft.com/office/drawing/2014/main" id="{B8B8933B-874A-48B3-8AE6-3B93C6D12478}"/>
            </a:ext>
          </a:extLst>
        </xdr:cNvPr>
        <xdr:cNvCxnSpPr/>
      </xdr:nvCxnSpPr>
      <xdr:spPr>
        <a:xfrm>
          <a:off x="4112260" y="1733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C481C428-749C-4D06-BCA8-8115B4357B72}"/>
            </a:ext>
          </a:extLst>
        </xdr:cNvPr>
        <xdr:cNvSpPr txBox="1"/>
      </xdr:nvSpPr>
      <xdr:spPr>
        <a:xfrm>
          <a:off x="4212590" y="1761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09" name="フローチャート: 判断 308">
          <a:extLst>
            <a:ext uri="{FF2B5EF4-FFF2-40B4-BE49-F238E27FC236}">
              <a16:creationId xmlns:a16="http://schemas.microsoft.com/office/drawing/2014/main" id="{11F79383-A042-4275-A9DF-39548A6B38E9}"/>
            </a:ext>
          </a:extLst>
        </xdr:cNvPr>
        <xdr:cNvSpPr/>
      </xdr:nvSpPr>
      <xdr:spPr>
        <a:xfrm>
          <a:off x="4131310" y="17757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310" name="フローチャート: 判断 309">
          <a:extLst>
            <a:ext uri="{FF2B5EF4-FFF2-40B4-BE49-F238E27FC236}">
              <a16:creationId xmlns:a16="http://schemas.microsoft.com/office/drawing/2014/main" id="{5D96F395-338B-43CC-A24C-7B7B17D12B6A}"/>
            </a:ext>
          </a:extLst>
        </xdr:cNvPr>
        <xdr:cNvSpPr/>
      </xdr:nvSpPr>
      <xdr:spPr>
        <a:xfrm>
          <a:off x="3388360" y="177247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311" name="フローチャート: 判断 310">
          <a:extLst>
            <a:ext uri="{FF2B5EF4-FFF2-40B4-BE49-F238E27FC236}">
              <a16:creationId xmlns:a16="http://schemas.microsoft.com/office/drawing/2014/main" id="{572FD0FD-371D-4BD6-8D36-C81D5FD35C66}"/>
            </a:ext>
          </a:extLst>
        </xdr:cNvPr>
        <xdr:cNvSpPr/>
      </xdr:nvSpPr>
      <xdr:spPr>
        <a:xfrm>
          <a:off x="2571750" y="17719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312" name="フローチャート: 判断 311">
          <a:extLst>
            <a:ext uri="{FF2B5EF4-FFF2-40B4-BE49-F238E27FC236}">
              <a16:creationId xmlns:a16="http://schemas.microsoft.com/office/drawing/2014/main" id="{AFB5A895-3217-4002-863B-290D7292B7FF}"/>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13" name="フローチャート: 判断 312">
          <a:extLst>
            <a:ext uri="{FF2B5EF4-FFF2-40B4-BE49-F238E27FC236}">
              <a16:creationId xmlns:a16="http://schemas.microsoft.com/office/drawing/2014/main" id="{7CF82590-6220-4886-8718-A4CAF2D8D91F}"/>
            </a:ext>
          </a:extLst>
        </xdr:cNvPr>
        <xdr:cNvSpPr/>
      </xdr:nvSpPr>
      <xdr:spPr>
        <a:xfrm>
          <a:off x="988060" y="17698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32703E9-66BA-4060-9276-01A0A0EEA4C7}"/>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B57C4F7-2D45-46C6-AA10-2ACC73BA108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2813103-269B-4984-B17C-505801174B9B}"/>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B4241B5-C75E-4E5D-9822-3653DB13B29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67702E6-7261-4DB9-9719-B72A386E63A7}"/>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319" name="楕円 318">
          <a:extLst>
            <a:ext uri="{FF2B5EF4-FFF2-40B4-BE49-F238E27FC236}">
              <a16:creationId xmlns:a16="http://schemas.microsoft.com/office/drawing/2014/main" id="{06B2F3F7-AF94-42FC-B6D3-4A0EFDCDABAF}"/>
            </a:ext>
          </a:extLst>
        </xdr:cNvPr>
        <xdr:cNvSpPr/>
      </xdr:nvSpPr>
      <xdr:spPr>
        <a:xfrm>
          <a:off x="4131310" y="17840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158132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EE191FC4-5594-41F4-8840-99179975776D}"/>
            </a:ext>
          </a:extLst>
        </xdr:cNvPr>
        <xdr:cNvSpPr txBox="1"/>
      </xdr:nvSpPr>
      <xdr:spPr>
        <a:xfrm>
          <a:off x="4212590"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xdr:rowOff>
    </xdr:from>
    <xdr:to>
      <xdr:col>20</xdr:col>
      <xdr:colOff>38100</xdr:colOff>
      <xdr:row>104</xdr:row>
      <xdr:rowOff>109855</xdr:rowOff>
    </xdr:to>
    <xdr:sp macro="" textlink="">
      <xdr:nvSpPr>
        <xdr:cNvPr id="321" name="楕円 320">
          <a:extLst>
            <a:ext uri="{FF2B5EF4-FFF2-40B4-BE49-F238E27FC236}">
              <a16:creationId xmlns:a16="http://schemas.microsoft.com/office/drawing/2014/main" id="{7902E074-2CC3-4CF0-A582-F3C6AB39BBB8}"/>
            </a:ext>
          </a:extLst>
        </xdr:cNvPr>
        <xdr:cNvSpPr/>
      </xdr:nvSpPr>
      <xdr:spPr>
        <a:xfrm>
          <a:off x="338836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59055</xdr:rowOff>
    </xdr:from>
    <xdr:to>
      <xdr:col>24</xdr:col>
      <xdr:colOff>63500</xdr:colOff>
      <xdr:row>104</xdr:row>
      <xdr:rowOff>59055</xdr:rowOff>
    </xdr:to>
    <xdr:cxnSp macro="">
      <xdr:nvCxnSpPr>
        <xdr:cNvPr id="322" name="直線コネクタ 321">
          <a:extLst>
            <a:ext uri="{FF2B5EF4-FFF2-40B4-BE49-F238E27FC236}">
              <a16:creationId xmlns:a16="http://schemas.microsoft.com/office/drawing/2014/main" id="{899E0334-3CF6-4E49-A8E7-7A43DA3F7798}"/>
            </a:ext>
          </a:extLst>
        </xdr:cNvPr>
        <xdr:cNvCxnSpPr/>
      </xdr:nvCxnSpPr>
      <xdr:spPr>
        <a:xfrm>
          <a:off x="3431540" y="178860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126364</xdr:rowOff>
    </xdr:from>
    <xdr:to>
      <xdr:col>15</xdr:col>
      <xdr:colOff>101600</xdr:colOff>
      <xdr:row>104</xdr:row>
      <xdr:rowOff>56514</xdr:rowOff>
    </xdr:to>
    <xdr:sp macro="" textlink="">
      <xdr:nvSpPr>
        <xdr:cNvPr id="323" name="楕円 322">
          <a:extLst>
            <a:ext uri="{FF2B5EF4-FFF2-40B4-BE49-F238E27FC236}">
              <a16:creationId xmlns:a16="http://schemas.microsoft.com/office/drawing/2014/main" id="{78E89E89-9F17-43F1-ABBB-5DB53F1D16CC}"/>
            </a:ext>
          </a:extLst>
        </xdr:cNvPr>
        <xdr:cNvSpPr/>
      </xdr:nvSpPr>
      <xdr:spPr>
        <a:xfrm>
          <a:off x="2571750" y="177895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59055</xdr:rowOff>
    </xdr:to>
    <xdr:cxnSp macro="">
      <xdr:nvCxnSpPr>
        <xdr:cNvPr id="324" name="直線コネクタ 323">
          <a:extLst>
            <a:ext uri="{FF2B5EF4-FFF2-40B4-BE49-F238E27FC236}">
              <a16:creationId xmlns:a16="http://schemas.microsoft.com/office/drawing/2014/main" id="{ADC48580-5100-4B71-A1A8-9BD15DE91A4F}"/>
            </a:ext>
          </a:extLst>
        </xdr:cNvPr>
        <xdr:cNvCxnSpPr/>
      </xdr:nvCxnSpPr>
      <xdr:spPr>
        <a:xfrm>
          <a:off x="2626360" y="17838419"/>
          <a:ext cx="80518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73025</xdr:rowOff>
    </xdr:from>
    <xdr:to>
      <xdr:col>10</xdr:col>
      <xdr:colOff>165100</xdr:colOff>
      <xdr:row>104</xdr:row>
      <xdr:rowOff>3175</xdr:rowOff>
    </xdr:to>
    <xdr:sp macro="" textlink="">
      <xdr:nvSpPr>
        <xdr:cNvPr id="325" name="楕円 324">
          <a:extLst>
            <a:ext uri="{FF2B5EF4-FFF2-40B4-BE49-F238E27FC236}">
              <a16:creationId xmlns:a16="http://schemas.microsoft.com/office/drawing/2014/main" id="{8416F364-E7E3-44A9-B7B6-E223A708BC11}"/>
            </a:ext>
          </a:extLst>
        </xdr:cNvPr>
        <xdr:cNvSpPr/>
      </xdr:nvSpPr>
      <xdr:spPr>
        <a:xfrm>
          <a:off x="1774190" y="177323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123825</xdr:rowOff>
    </xdr:from>
    <xdr:to>
      <xdr:col>15</xdr:col>
      <xdr:colOff>50800</xdr:colOff>
      <xdr:row>104</xdr:row>
      <xdr:rowOff>5714</xdr:rowOff>
    </xdr:to>
    <xdr:cxnSp macro="">
      <xdr:nvCxnSpPr>
        <xdr:cNvPr id="326" name="直線コネクタ 325">
          <a:extLst>
            <a:ext uri="{FF2B5EF4-FFF2-40B4-BE49-F238E27FC236}">
              <a16:creationId xmlns:a16="http://schemas.microsoft.com/office/drawing/2014/main" id="{7822E401-5A54-4D9B-9F43-2D316660E4C8}"/>
            </a:ext>
          </a:extLst>
        </xdr:cNvPr>
        <xdr:cNvCxnSpPr/>
      </xdr:nvCxnSpPr>
      <xdr:spPr>
        <a:xfrm>
          <a:off x="1828800" y="17785080"/>
          <a:ext cx="79756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19686</xdr:rowOff>
    </xdr:from>
    <xdr:to>
      <xdr:col>6</xdr:col>
      <xdr:colOff>38100</xdr:colOff>
      <xdr:row>103</xdr:row>
      <xdr:rowOff>121286</xdr:rowOff>
    </xdr:to>
    <xdr:sp macro="" textlink="">
      <xdr:nvSpPr>
        <xdr:cNvPr id="327" name="楕円 326">
          <a:extLst>
            <a:ext uri="{FF2B5EF4-FFF2-40B4-BE49-F238E27FC236}">
              <a16:creationId xmlns:a16="http://schemas.microsoft.com/office/drawing/2014/main" id="{A57BF4CB-4F93-40D1-B801-B0F0ADA3ABF4}"/>
            </a:ext>
          </a:extLst>
        </xdr:cNvPr>
        <xdr:cNvSpPr/>
      </xdr:nvSpPr>
      <xdr:spPr>
        <a:xfrm>
          <a:off x="988060" y="1767522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70486</xdr:rowOff>
    </xdr:from>
    <xdr:to>
      <xdr:col>10</xdr:col>
      <xdr:colOff>114300</xdr:colOff>
      <xdr:row>103</xdr:row>
      <xdr:rowOff>123825</xdr:rowOff>
    </xdr:to>
    <xdr:cxnSp macro="">
      <xdr:nvCxnSpPr>
        <xdr:cNvPr id="328" name="直線コネクタ 327">
          <a:extLst>
            <a:ext uri="{FF2B5EF4-FFF2-40B4-BE49-F238E27FC236}">
              <a16:creationId xmlns:a16="http://schemas.microsoft.com/office/drawing/2014/main" id="{77DF709B-6A38-4A1D-9158-9A2A2BD7CC8E}"/>
            </a:ext>
          </a:extLst>
        </xdr:cNvPr>
        <xdr:cNvCxnSpPr/>
      </xdr:nvCxnSpPr>
      <xdr:spPr>
        <a:xfrm>
          <a:off x="1031240" y="17727931"/>
          <a:ext cx="79756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329" name="n_1aveValue【市民会館】&#10;有形固定資産減価償却率">
          <a:extLst>
            <a:ext uri="{FF2B5EF4-FFF2-40B4-BE49-F238E27FC236}">
              <a16:creationId xmlns:a16="http://schemas.microsoft.com/office/drawing/2014/main" id="{0250CBAE-C25F-4600-8C75-2566180C5ACF}"/>
            </a:ext>
          </a:extLst>
        </xdr:cNvPr>
        <xdr:cNvSpPr txBox="1"/>
      </xdr:nvSpPr>
      <xdr:spPr>
        <a:xfrm>
          <a:off x="323914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330" name="n_2aveValue【市民会館】&#10;有形固定資産減価償却率">
          <a:extLst>
            <a:ext uri="{FF2B5EF4-FFF2-40B4-BE49-F238E27FC236}">
              <a16:creationId xmlns:a16="http://schemas.microsoft.com/office/drawing/2014/main" id="{737B8979-45A2-4531-9610-96F35ACEA0E4}"/>
            </a:ext>
          </a:extLst>
        </xdr:cNvPr>
        <xdr:cNvSpPr txBox="1"/>
      </xdr:nvSpPr>
      <xdr:spPr>
        <a:xfrm>
          <a:off x="2439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331" name="n_3aveValue【市民会館】&#10;有形固定資産減価償却率">
          <a:extLst>
            <a:ext uri="{FF2B5EF4-FFF2-40B4-BE49-F238E27FC236}">
              <a16:creationId xmlns:a16="http://schemas.microsoft.com/office/drawing/2014/main" id="{8DBFA1D4-EACC-46FF-A79E-1939CF04BB9F}"/>
            </a:ext>
          </a:extLst>
        </xdr:cNvPr>
        <xdr:cNvSpPr txBox="1"/>
      </xdr:nvSpPr>
      <xdr:spPr>
        <a:xfrm>
          <a:off x="164148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332" name="n_4aveValue【市民会館】&#10;有形固定資産減価償却率">
          <a:extLst>
            <a:ext uri="{FF2B5EF4-FFF2-40B4-BE49-F238E27FC236}">
              <a16:creationId xmlns:a16="http://schemas.microsoft.com/office/drawing/2014/main" id="{E7392B45-EAE2-44B4-A11B-BD55F26C4F4D}"/>
            </a:ext>
          </a:extLst>
        </xdr:cNvPr>
        <xdr:cNvSpPr txBox="1"/>
      </xdr:nvSpPr>
      <xdr:spPr>
        <a:xfrm>
          <a:off x="85535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100982</xdr:rowOff>
    </xdr:from>
    <xdr:ext cx="405111" cy="259045"/>
    <xdr:sp macro="" textlink="">
      <xdr:nvSpPr>
        <xdr:cNvPr id="333" name="n_1mainValue【市民会館】&#10;有形固定資産減価償却率">
          <a:extLst>
            <a:ext uri="{FF2B5EF4-FFF2-40B4-BE49-F238E27FC236}">
              <a16:creationId xmlns:a16="http://schemas.microsoft.com/office/drawing/2014/main" id="{520C6EE7-057A-4FC0-9852-B8D49EBF9118}"/>
            </a:ext>
          </a:extLst>
        </xdr:cNvPr>
        <xdr:cNvSpPr txBox="1"/>
      </xdr:nvSpPr>
      <xdr:spPr>
        <a:xfrm>
          <a:off x="32391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334" name="n_2mainValue【市民会館】&#10;有形固定資産減価償却率">
          <a:extLst>
            <a:ext uri="{FF2B5EF4-FFF2-40B4-BE49-F238E27FC236}">
              <a16:creationId xmlns:a16="http://schemas.microsoft.com/office/drawing/2014/main" id="{CB858E08-20AB-42DC-BA8F-3FA5767FCDE1}"/>
            </a:ext>
          </a:extLst>
        </xdr:cNvPr>
        <xdr:cNvSpPr txBox="1"/>
      </xdr:nvSpPr>
      <xdr:spPr>
        <a:xfrm>
          <a:off x="2439044" y="1788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165752</xdr:rowOff>
    </xdr:from>
    <xdr:ext cx="405111" cy="259045"/>
    <xdr:sp macro="" textlink="">
      <xdr:nvSpPr>
        <xdr:cNvPr id="335" name="n_3mainValue【市民会館】&#10;有形固定資産減価償却率">
          <a:extLst>
            <a:ext uri="{FF2B5EF4-FFF2-40B4-BE49-F238E27FC236}">
              <a16:creationId xmlns:a16="http://schemas.microsoft.com/office/drawing/2014/main" id="{A791A04D-7E8B-49F3-9E96-A92861FDB825}"/>
            </a:ext>
          </a:extLst>
        </xdr:cNvPr>
        <xdr:cNvSpPr txBox="1"/>
      </xdr:nvSpPr>
      <xdr:spPr>
        <a:xfrm>
          <a:off x="1641484" y="1782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336" name="n_4mainValue【市民会館】&#10;有形固定資産減価償却率">
          <a:extLst>
            <a:ext uri="{FF2B5EF4-FFF2-40B4-BE49-F238E27FC236}">
              <a16:creationId xmlns:a16="http://schemas.microsoft.com/office/drawing/2014/main" id="{F2349E57-B2F2-4F72-BE18-5CEB5F483569}"/>
            </a:ext>
          </a:extLst>
        </xdr:cNvPr>
        <xdr:cNvSpPr txBox="1"/>
      </xdr:nvSpPr>
      <xdr:spPr>
        <a:xfrm>
          <a:off x="855354" y="1745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9FB9A60-B393-4F7D-9042-D4494B2978E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D83F84B-22B9-470C-B45A-2C51DAA4BFC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5B08194A-6D5C-4B85-9C1A-1EE5E485E10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CEB1508F-93A2-4D83-94A8-036EE8F8225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E100F6FA-EE72-4888-9789-07E6B5BB07D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D268D0AA-DB12-40E7-892A-510DA37840C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55CF40E-898A-4DFF-B28C-431E2E9554A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FAD7DFA5-55A2-459E-B552-4C31135F6415}"/>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198BF7B6-51DA-4B2E-93FA-64BF4EF1998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D1289D0-0678-4A25-B56A-5EC443B1BB61}"/>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D1856BE0-3E5B-49F7-89B7-A41AC30C973E}"/>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602DFB19-BEEF-4B30-BFFB-133D96DBD50D}"/>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DAEDC350-2611-44B0-8961-412B040DE5CB}"/>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7135A520-0A55-4B00-A356-520AD2E2909D}"/>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AB7C3547-9869-481E-BC58-0EB5FE407322}"/>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9AEE8E88-AEA9-4160-A62D-16EC018F205A}"/>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F19E861B-804D-4E4D-BE88-61FF5E90E136}"/>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F1232469-DE3B-4217-827D-7560CB164047}"/>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FA34758-6188-4DE4-8344-4D2CF4324736}"/>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D41F2A79-0A65-421F-8BBD-507361F001ED}"/>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A6B2C635-7B87-413D-B144-33A122DAF296}"/>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4054669B-B394-44E7-B8AC-AEF3DB4BDEEA}"/>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F8C4FCE0-3A3C-4E0A-8572-76C4935B4862}"/>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360" name="直線コネクタ 359">
          <a:extLst>
            <a:ext uri="{FF2B5EF4-FFF2-40B4-BE49-F238E27FC236}">
              <a16:creationId xmlns:a16="http://schemas.microsoft.com/office/drawing/2014/main" id="{29F90285-C52E-492C-B918-4DDA036BDA4C}"/>
            </a:ext>
          </a:extLst>
        </xdr:cNvPr>
        <xdr:cNvCxnSpPr/>
      </xdr:nvCxnSpPr>
      <xdr:spPr>
        <a:xfrm flipV="1">
          <a:off x="9429115" y="17240251"/>
          <a:ext cx="0" cy="1304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61" name="【市民会館】&#10;一人当たり面積最小値テキスト">
          <a:extLst>
            <a:ext uri="{FF2B5EF4-FFF2-40B4-BE49-F238E27FC236}">
              <a16:creationId xmlns:a16="http://schemas.microsoft.com/office/drawing/2014/main" id="{47680F1A-7FEC-4848-B967-0369BD7E3E4A}"/>
            </a:ext>
          </a:extLst>
        </xdr:cNvPr>
        <xdr:cNvSpPr txBox="1"/>
      </xdr:nvSpPr>
      <xdr:spPr>
        <a:xfrm>
          <a:off x="946785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62" name="直線コネクタ 361">
          <a:extLst>
            <a:ext uri="{FF2B5EF4-FFF2-40B4-BE49-F238E27FC236}">
              <a16:creationId xmlns:a16="http://schemas.microsoft.com/office/drawing/2014/main" id="{35A01533-1B9A-42B7-99D6-29873DD15CA4}"/>
            </a:ext>
          </a:extLst>
        </xdr:cNvPr>
        <xdr:cNvCxnSpPr/>
      </xdr:nvCxnSpPr>
      <xdr:spPr>
        <a:xfrm>
          <a:off x="9356090" y="1854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63" name="【市民会館】&#10;一人当たり面積最大値テキスト">
          <a:extLst>
            <a:ext uri="{FF2B5EF4-FFF2-40B4-BE49-F238E27FC236}">
              <a16:creationId xmlns:a16="http://schemas.microsoft.com/office/drawing/2014/main" id="{134AB324-40CF-4804-AC5F-0ABEB5A5C66A}"/>
            </a:ext>
          </a:extLst>
        </xdr:cNvPr>
        <xdr:cNvSpPr txBox="1"/>
      </xdr:nvSpPr>
      <xdr:spPr>
        <a:xfrm>
          <a:off x="9467850" y="170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64" name="直線コネクタ 363">
          <a:extLst>
            <a:ext uri="{FF2B5EF4-FFF2-40B4-BE49-F238E27FC236}">
              <a16:creationId xmlns:a16="http://schemas.microsoft.com/office/drawing/2014/main" id="{D6385622-637C-4075-8A9C-B537A03BA72E}"/>
            </a:ext>
          </a:extLst>
        </xdr:cNvPr>
        <xdr:cNvCxnSpPr/>
      </xdr:nvCxnSpPr>
      <xdr:spPr>
        <a:xfrm>
          <a:off x="9356090" y="172402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365" name="【市民会館】&#10;一人当たり面積平均値テキスト">
          <a:extLst>
            <a:ext uri="{FF2B5EF4-FFF2-40B4-BE49-F238E27FC236}">
              <a16:creationId xmlns:a16="http://schemas.microsoft.com/office/drawing/2014/main" id="{8DAB593C-3124-412F-A093-8D169FF29723}"/>
            </a:ext>
          </a:extLst>
        </xdr:cNvPr>
        <xdr:cNvSpPr txBox="1"/>
      </xdr:nvSpPr>
      <xdr:spPr>
        <a:xfrm>
          <a:off x="9467850" y="1788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366" name="フローチャート: 判断 365">
          <a:extLst>
            <a:ext uri="{FF2B5EF4-FFF2-40B4-BE49-F238E27FC236}">
              <a16:creationId xmlns:a16="http://schemas.microsoft.com/office/drawing/2014/main" id="{142F9B09-4D41-4392-A7AE-58253DD11D15}"/>
            </a:ext>
          </a:extLst>
        </xdr:cNvPr>
        <xdr:cNvSpPr/>
      </xdr:nvSpPr>
      <xdr:spPr>
        <a:xfrm>
          <a:off x="9394190" y="1803908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367" name="フローチャート: 判断 366">
          <a:extLst>
            <a:ext uri="{FF2B5EF4-FFF2-40B4-BE49-F238E27FC236}">
              <a16:creationId xmlns:a16="http://schemas.microsoft.com/office/drawing/2014/main" id="{104B0993-B4CF-483C-A5DB-169CEA57642D}"/>
            </a:ext>
          </a:extLst>
        </xdr:cNvPr>
        <xdr:cNvSpPr/>
      </xdr:nvSpPr>
      <xdr:spPr>
        <a:xfrm>
          <a:off x="8632190" y="180390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68" name="フローチャート: 判断 367">
          <a:extLst>
            <a:ext uri="{FF2B5EF4-FFF2-40B4-BE49-F238E27FC236}">
              <a16:creationId xmlns:a16="http://schemas.microsoft.com/office/drawing/2014/main" id="{AED0381E-9C45-4650-ACC0-CD337AC6634C}"/>
            </a:ext>
          </a:extLst>
        </xdr:cNvPr>
        <xdr:cNvSpPr/>
      </xdr:nvSpPr>
      <xdr:spPr>
        <a:xfrm>
          <a:off x="7846060" y="1803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69" name="フローチャート: 判断 368">
          <a:extLst>
            <a:ext uri="{FF2B5EF4-FFF2-40B4-BE49-F238E27FC236}">
              <a16:creationId xmlns:a16="http://schemas.microsoft.com/office/drawing/2014/main" id="{E00FFACB-26AD-419F-A5E7-F482B142275E}"/>
            </a:ext>
          </a:extLst>
        </xdr:cNvPr>
        <xdr:cNvSpPr/>
      </xdr:nvSpPr>
      <xdr:spPr>
        <a:xfrm>
          <a:off x="702945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370" name="フローチャート: 判断 369">
          <a:extLst>
            <a:ext uri="{FF2B5EF4-FFF2-40B4-BE49-F238E27FC236}">
              <a16:creationId xmlns:a16="http://schemas.microsoft.com/office/drawing/2014/main" id="{0A5A7050-39FD-412F-BDC2-EDF0779F1C2D}"/>
            </a:ext>
          </a:extLst>
        </xdr:cNvPr>
        <xdr:cNvSpPr/>
      </xdr:nvSpPr>
      <xdr:spPr>
        <a:xfrm>
          <a:off x="6231890" y="1810575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695DAB9-CAD2-4F92-8491-05A3377AD3BD}"/>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FD0AFA4-F2B3-4446-877F-7E7971C33605}"/>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1A66256-9A1C-4AE0-A6B6-F50D0EAFBFAC}"/>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9D22355A-A048-44A9-9C91-3E6FA8DD4D55}"/>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C4A116F-20C4-4757-9708-F50D80A02F4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113030</xdr:rowOff>
    </xdr:from>
    <xdr:to>
      <xdr:col>55</xdr:col>
      <xdr:colOff>50800</xdr:colOff>
      <xdr:row>108</xdr:row>
      <xdr:rowOff>43180</xdr:rowOff>
    </xdr:to>
    <xdr:sp macro="" textlink="">
      <xdr:nvSpPr>
        <xdr:cNvPr id="376" name="楕円 375">
          <a:extLst>
            <a:ext uri="{FF2B5EF4-FFF2-40B4-BE49-F238E27FC236}">
              <a16:creationId xmlns:a16="http://schemas.microsoft.com/office/drawing/2014/main" id="{ECE9D395-8D7E-431A-A6BF-57D4A9E4B6A7}"/>
            </a:ext>
          </a:extLst>
        </xdr:cNvPr>
        <xdr:cNvSpPr/>
      </xdr:nvSpPr>
      <xdr:spPr>
        <a:xfrm>
          <a:off x="9394190" y="184581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27957</xdr:rowOff>
    </xdr:from>
    <xdr:ext cx="469744" cy="259045"/>
    <xdr:sp macro="" textlink="">
      <xdr:nvSpPr>
        <xdr:cNvPr id="377" name="【市民会館】&#10;一人当たり面積該当値テキスト">
          <a:extLst>
            <a:ext uri="{FF2B5EF4-FFF2-40B4-BE49-F238E27FC236}">
              <a16:creationId xmlns:a16="http://schemas.microsoft.com/office/drawing/2014/main" id="{138EE4A8-0A81-452B-B0E8-FA0D32299A11}"/>
            </a:ext>
          </a:extLst>
        </xdr:cNvPr>
        <xdr:cNvSpPr txBox="1"/>
      </xdr:nvSpPr>
      <xdr:spPr>
        <a:xfrm>
          <a:off x="9467850" y="1837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113030</xdr:rowOff>
    </xdr:from>
    <xdr:to>
      <xdr:col>50</xdr:col>
      <xdr:colOff>165100</xdr:colOff>
      <xdr:row>108</xdr:row>
      <xdr:rowOff>43180</xdr:rowOff>
    </xdr:to>
    <xdr:sp macro="" textlink="">
      <xdr:nvSpPr>
        <xdr:cNvPr id="378" name="楕円 377">
          <a:extLst>
            <a:ext uri="{FF2B5EF4-FFF2-40B4-BE49-F238E27FC236}">
              <a16:creationId xmlns:a16="http://schemas.microsoft.com/office/drawing/2014/main" id="{62935512-B8A9-4C8C-B6FC-7C8C0C9A6838}"/>
            </a:ext>
          </a:extLst>
        </xdr:cNvPr>
        <xdr:cNvSpPr/>
      </xdr:nvSpPr>
      <xdr:spPr>
        <a:xfrm>
          <a:off x="8632190" y="18458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163830</xdr:rowOff>
    </xdr:from>
    <xdr:to>
      <xdr:col>55</xdr:col>
      <xdr:colOff>0</xdr:colOff>
      <xdr:row>107</xdr:row>
      <xdr:rowOff>163830</xdr:rowOff>
    </xdr:to>
    <xdr:cxnSp macro="">
      <xdr:nvCxnSpPr>
        <xdr:cNvPr id="379" name="直線コネクタ 378">
          <a:extLst>
            <a:ext uri="{FF2B5EF4-FFF2-40B4-BE49-F238E27FC236}">
              <a16:creationId xmlns:a16="http://schemas.microsoft.com/office/drawing/2014/main" id="{528F4ED7-C220-407C-B6E3-388C549FDF30}"/>
            </a:ext>
          </a:extLst>
        </xdr:cNvPr>
        <xdr:cNvCxnSpPr/>
      </xdr:nvCxnSpPr>
      <xdr:spPr>
        <a:xfrm>
          <a:off x="8686800" y="1851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113030</xdr:rowOff>
    </xdr:from>
    <xdr:to>
      <xdr:col>46</xdr:col>
      <xdr:colOff>38100</xdr:colOff>
      <xdr:row>108</xdr:row>
      <xdr:rowOff>43180</xdr:rowOff>
    </xdr:to>
    <xdr:sp macro="" textlink="">
      <xdr:nvSpPr>
        <xdr:cNvPr id="380" name="楕円 379">
          <a:extLst>
            <a:ext uri="{FF2B5EF4-FFF2-40B4-BE49-F238E27FC236}">
              <a16:creationId xmlns:a16="http://schemas.microsoft.com/office/drawing/2014/main" id="{F7A30644-0F28-4265-93E4-2F852B01CD18}"/>
            </a:ext>
          </a:extLst>
        </xdr:cNvPr>
        <xdr:cNvSpPr/>
      </xdr:nvSpPr>
      <xdr:spPr>
        <a:xfrm>
          <a:off x="7846060" y="184581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163830</xdr:rowOff>
    </xdr:from>
    <xdr:to>
      <xdr:col>50</xdr:col>
      <xdr:colOff>114300</xdr:colOff>
      <xdr:row>107</xdr:row>
      <xdr:rowOff>163830</xdr:rowOff>
    </xdr:to>
    <xdr:cxnSp macro="">
      <xdr:nvCxnSpPr>
        <xdr:cNvPr id="381" name="直線コネクタ 380">
          <a:extLst>
            <a:ext uri="{FF2B5EF4-FFF2-40B4-BE49-F238E27FC236}">
              <a16:creationId xmlns:a16="http://schemas.microsoft.com/office/drawing/2014/main" id="{25102EF4-EFFE-4ED5-81FD-411C21F259E3}"/>
            </a:ext>
          </a:extLst>
        </xdr:cNvPr>
        <xdr:cNvCxnSpPr/>
      </xdr:nvCxnSpPr>
      <xdr:spPr>
        <a:xfrm>
          <a:off x="7889240" y="1851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382" name="楕円 381">
          <a:extLst>
            <a:ext uri="{FF2B5EF4-FFF2-40B4-BE49-F238E27FC236}">
              <a16:creationId xmlns:a16="http://schemas.microsoft.com/office/drawing/2014/main" id="{C6B1374B-EADF-4666-8A48-C4C32CC20507}"/>
            </a:ext>
          </a:extLst>
        </xdr:cNvPr>
        <xdr:cNvSpPr/>
      </xdr:nvSpPr>
      <xdr:spPr>
        <a:xfrm>
          <a:off x="7029450" y="1845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163830</xdr:rowOff>
    </xdr:from>
    <xdr:to>
      <xdr:col>45</xdr:col>
      <xdr:colOff>177800</xdr:colOff>
      <xdr:row>107</xdr:row>
      <xdr:rowOff>163830</xdr:rowOff>
    </xdr:to>
    <xdr:cxnSp macro="">
      <xdr:nvCxnSpPr>
        <xdr:cNvPr id="383" name="直線コネクタ 382">
          <a:extLst>
            <a:ext uri="{FF2B5EF4-FFF2-40B4-BE49-F238E27FC236}">
              <a16:creationId xmlns:a16="http://schemas.microsoft.com/office/drawing/2014/main" id="{A6D468D9-EABE-4C16-BF3E-0100950E082B}"/>
            </a:ext>
          </a:extLst>
        </xdr:cNvPr>
        <xdr:cNvCxnSpPr/>
      </xdr:nvCxnSpPr>
      <xdr:spPr>
        <a:xfrm>
          <a:off x="7084060" y="1851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384" name="楕円 383">
          <a:extLst>
            <a:ext uri="{FF2B5EF4-FFF2-40B4-BE49-F238E27FC236}">
              <a16:creationId xmlns:a16="http://schemas.microsoft.com/office/drawing/2014/main" id="{86CC17E3-94EE-4F17-A40A-97F57DECDC67}"/>
            </a:ext>
          </a:extLst>
        </xdr:cNvPr>
        <xdr:cNvSpPr/>
      </xdr:nvSpPr>
      <xdr:spPr>
        <a:xfrm>
          <a:off x="6231890" y="18458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163830</xdr:rowOff>
    </xdr:to>
    <xdr:cxnSp macro="">
      <xdr:nvCxnSpPr>
        <xdr:cNvPr id="385" name="直線コネクタ 384">
          <a:extLst>
            <a:ext uri="{FF2B5EF4-FFF2-40B4-BE49-F238E27FC236}">
              <a16:creationId xmlns:a16="http://schemas.microsoft.com/office/drawing/2014/main" id="{C0455A93-6D62-4131-85C6-3ED82CDD5CF9}"/>
            </a:ext>
          </a:extLst>
        </xdr:cNvPr>
        <xdr:cNvCxnSpPr/>
      </xdr:nvCxnSpPr>
      <xdr:spPr>
        <a:xfrm>
          <a:off x="6286500" y="1851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386" name="n_1aveValue【市民会館】&#10;一人当たり面積">
          <a:extLst>
            <a:ext uri="{FF2B5EF4-FFF2-40B4-BE49-F238E27FC236}">
              <a16:creationId xmlns:a16="http://schemas.microsoft.com/office/drawing/2014/main" id="{02ADD112-3CBF-4083-AA3A-D1FF0060779A}"/>
            </a:ext>
          </a:extLst>
        </xdr:cNvPr>
        <xdr:cNvSpPr txBox="1"/>
      </xdr:nvSpPr>
      <xdr:spPr>
        <a:xfrm>
          <a:off x="845446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387" name="n_2aveValue【市民会館】&#10;一人当たり面積">
          <a:extLst>
            <a:ext uri="{FF2B5EF4-FFF2-40B4-BE49-F238E27FC236}">
              <a16:creationId xmlns:a16="http://schemas.microsoft.com/office/drawing/2014/main" id="{65CF6B29-8A98-41EB-B9EE-D2EEA216B68E}"/>
            </a:ext>
          </a:extLst>
        </xdr:cNvPr>
        <xdr:cNvSpPr txBox="1"/>
      </xdr:nvSpPr>
      <xdr:spPr>
        <a:xfrm>
          <a:off x="767341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388" name="n_3aveValue【市民会館】&#10;一人当たり面積">
          <a:extLst>
            <a:ext uri="{FF2B5EF4-FFF2-40B4-BE49-F238E27FC236}">
              <a16:creationId xmlns:a16="http://schemas.microsoft.com/office/drawing/2014/main" id="{E56315A9-6D07-46F5-881D-2C2322AC41B0}"/>
            </a:ext>
          </a:extLst>
        </xdr:cNvPr>
        <xdr:cNvSpPr txBox="1"/>
      </xdr:nvSpPr>
      <xdr:spPr>
        <a:xfrm>
          <a:off x="6866332"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389" name="n_4aveValue【市民会館】&#10;一人当たり面積">
          <a:extLst>
            <a:ext uri="{FF2B5EF4-FFF2-40B4-BE49-F238E27FC236}">
              <a16:creationId xmlns:a16="http://schemas.microsoft.com/office/drawing/2014/main" id="{C701A9F8-FE84-45E6-8395-9CFFE3246153}"/>
            </a:ext>
          </a:extLst>
        </xdr:cNvPr>
        <xdr:cNvSpPr txBox="1"/>
      </xdr:nvSpPr>
      <xdr:spPr>
        <a:xfrm>
          <a:off x="6068772" y="178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34307</xdr:rowOff>
    </xdr:from>
    <xdr:ext cx="469744" cy="259045"/>
    <xdr:sp macro="" textlink="">
      <xdr:nvSpPr>
        <xdr:cNvPr id="390" name="n_1mainValue【市民会館】&#10;一人当たり面積">
          <a:extLst>
            <a:ext uri="{FF2B5EF4-FFF2-40B4-BE49-F238E27FC236}">
              <a16:creationId xmlns:a16="http://schemas.microsoft.com/office/drawing/2014/main" id="{65BF751D-ACD1-41F1-8A8E-04FA4DA6A9CE}"/>
            </a:ext>
          </a:extLst>
        </xdr:cNvPr>
        <xdr:cNvSpPr txBox="1"/>
      </xdr:nvSpPr>
      <xdr:spPr>
        <a:xfrm>
          <a:off x="845446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391" name="n_2mainValue【市民会館】&#10;一人当たり面積">
          <a:extLst>
            <a:ext uri="{FF2B5EF4-FFF2-40B4-BE49-F238E27FC236}">
              <a16:creationId xmlns:a16="http://schemas.microsoft.com/office/drawing/2014/main" id="{60BA5B6E-C084-45D0-817B-3208FD38FB32}"/>
            </a:ext>
          </a:extLst>
        </xdr:cNvPr>
        <xdr:cNvSpPr txBox="1"/>
      </xdr:nvSpPr>
      <xdr:spPr>
        <a:xfrm>
          <a:off x="767341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392" name="n_3mainValue【市民会館】&#10;一人当たり面積">
          <a:extLst>
            <a:ext uri="{FF2B5EF4-FFF2-40B4-BE49-F238E27FC236}">
              <a16:creationId xmlns:a16="http://schemas.microsoft.com/office/drawing/2014/main" id="{AF7CF53F-AE51-4098-9A9D-5089928F5C1A}"/>
            </a:ext>
          </a:extLst>
        </xdr:cNvPr>
        <xdr:cNvSpPr txBox="1"/>
      </xdr:nvSpPr>
      <xdr:spPr>
        <a:xfrm>
          <a:off x="6866332"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393" name="n_4mainValue【市民会館】&#10;一人当たり面積">
          <a:extLst>
            <a:ext uri="{FF2B5EF4-FFF2-40B4-BE49-F238E27FC236}">
              <a16:creationId xmlns:a16="http://schemas.microsoft.com/office/drawing/2014/main" id="{1ADEDE91-5CFC-40A4-9953-CD81921B643B}"/>
            </a:ext>
          </a:extLst>
        </xdr:cNvPr>
        <xdr:cNvSpPr txBox="1"/>
      </xdr:nvSpPr>
      <xdr:spPr>
        <a:xfrm>
          <a:off x="6068772"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63B6365-9AF3-4552-9641-D19F02C7AD6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9BBFD16-1359-431D-ACFA-0341C74C447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7AABFAE-97A6-47F0-A6D2-C9DCBF6AE93A}"/>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D21B8F4-A72C-44FE-93E8-B144FB454EA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A304F3D-2A69-479B-9EDA-0C5BBF6222E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E2EB19B-CE34-4DC7-97A9-DAB406BE2B4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9993F9EB-8995-48CD-BC20-8910E2BF6B6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87D160A2-B2D9-4734-966F-F98FB5CA9EB9}"/>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8049119F-0AD5-479D-953C-41DCF61B441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AFD22BC2-86D1-46A7-ABA3-8374A34E6C4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D36C03D2-683F-43FB-8C81-1BD8B258E66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99480881-3063-40F1-A138-54C7E48FA7B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C2038AC1-3171-44A8-AFB9-91EB332C2D1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5B10EF14-EFFB-4F30-8FD7-26C9B0F8048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7CC29721-76E5-4872-9A75-E58064594AB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AE512440-2A20-45B4-B35B-FC2833F37214}"/>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40A2C526-62F7-44FD-AF04-EAF9B719AC0D}"/>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B514AFFA-3606-46EE-AAF8-5DC6325588D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7106221A-2C12-4901-94CE-1A8B645E351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E4286B5E-388E-4C27-813B-CAEF8DFE61E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CEAC0CEF-1DE0-4923-A309-C37BA6E78D5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35967160-68B7-4BB8-92A2-620116BE395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8B989E2-85FD-4722-BC53-74D7AF6CB2F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4E6F06AD-A14F-4917-B79A-3C8B21DE721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51CFB89D-1265-4D8E-AB81-97FFEE3F881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910C1C4E-7822-40D1-AF4A-98EC70A7786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79083104-2213-4323-AB06-457E4BA74B8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E9268C6-2CEE-46CA-A918-74D3A9045C00}"/>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7788D79-4042-4FE0-9962-6BEBDFAE079A}"/>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6CB297BA-9C77-4C17-9257-8D1C5363192F}"/>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9ED41566-9A2B-42FD-B49F-45679D25D4B8}"/>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886E7AE3-D867-4A80-BE76-4536B24268A8}"/>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C480EADF-EA88-4F8B-A438-D3BEDA74907D}"/>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EFBA0607-56B9-48EA-AFD4-00C87BDB7F9D}"/>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29856822-79AA-41AC-90F7-3294F08559F2}"/>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601C58F-8380-48F6-AC2E-549C5E9F13AA}"/>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FF50080-DB2D-49B4-A305-3B0FBA2220BD}"/>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ED0C12D5-A7CE-4ED1-BA4E-2FF66702FEB0}"/>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5B01D436-2416-402A-8BB7-200C5FF3189C}"/>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DFE258D4-26FE-4CA4-BFFA-A45DFA31098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4DA19B9B-D7B9-4BBC-B6B9-ACB741AA5EE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435" name="直線コネクタ 434">
          <a:extLst>
            <a:ext uri="{FF2B5EF4-FFF2-40B4-BE49-F238E27FC236}">
              <a16:creationId xmlns:a16="http://schemas.microsoft.com/office/drawing/2014/main" id="{6B44CBF6-1B48-4656-8484-7853EECF83EF}"/>
            </a:ext>
          </a:extLst>
        </xdr:cNvPr>
        <xdr:cNvCxnSpPr/>
      </xdr:nvCxnSpPr>
      <xdr:spPr>
        <a:xfrm flipV="1">
          <a:off x="14703424" y="9522278"/>
          <a:ext cx="0" cy="148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4729BE65-FA2B-4340-9EC1-EE8864E2A93B}"/>
            </a:ext>
          </a:extLst>
        </xdr:cNvPr>
        <xdr:cNvSpPr txBox="1"/>
      </xdr:nvSpPr>
      <xdr:spPr>
        <a:xfrm>
          <a:off x="1474216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437" name="直線コネクタ 436">
          <a:extLst>
            <a:ext uri="{FF2B5EF4-FFF2-40B4-BE49-F238E27FC236}">
              <a16:creationId xmlns:a16="http://schemas.microsoft.com/office/drawing/2014/main" id="{9FAF56A5-5C15-47BB-8005-0F66B47DF174}"/>
            </a:ext>
          </a:extLst>
        </xdr:cNvPr>
        <xdr:cNvCxnSpPr/>
      </xdr:nvCxnSpPr>
      <xdr:spPr>
        <a:xfrm>
          <a:off x="14611350" y="1100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EBDBCA2A-606B-4B78-9E13-8CF3AF10938B}"/>
            </a:ext>
          </a:extLst>
        </xdr:cNvPr>
        <xdr:cNvSpPr txBox="1"/>
      </xdr:nvSpPr>
      <xdr:spPr>
        <a:xfrm>
          <a:off x="14742160" y="930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39" name="直線コネクタ 438">
          <a:extLst>
            <a:ext uri="{FF2B5EF4-FFF2-40B4-BE49-F238E27FC236}">
              <a16:creationId xmlns:a16="http://schemas.microsoft.com/office/drawing/2014/main" id="{894CE923-3A48-40AD-86D0-EBA8344CB1F6}"/>
            </a:ext>
          </a:extLst>
        </xdr:cNvPr>
        <xdr:cNvCxnSpPr/>
      </xdr:nvCxnSpPr>
      <xdr:spPr>
        <a:xfrm>
          <a:off x="14611350" y="952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2CF91AB8-EAAF-48C4-B89C-3AD8243AB201}"/>
            </a:ext>
          </a:extLst>
        </xdr:cNvPr>
        <xdr:cNvSpPr txBox="1"/>
      </xdr:nvSpPr>
      <xdr:spPr>
        <a:xfrm>
          <a:off x="14742160" y="1020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441" name="フローチャート: 判断 440">
          <a:extLst>
            <a:ext uri="{FF2B5EF4-FFF2-40B4-BE49-F238E27FC236}">
              <a16:creationId xmlns:a16="http://schemas.microsoft.com/office/drawing/2014/main" id="{318B3014-8DC2-464E-8EB6-DA9D063FE1FA}"/>
            </a:ext>
          </a:extLst>
        </xdr:cNvPr>
        <xdr:cNvSpPr/>
      </xdr:nvSpPr>
      <xdr:spPr>
        <a:xfrm>
          <a:off x="14649450" y="1034505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42" name="フローチャート: 判断 441">
          <a:extLst>
            <a:ext uri="{FF2B5EF4-FFF2-40B4-BE49-F238E27FC236}">
              <a16:creationId xmlns:a16="http://schemas.microsoft.com/office/drawing/2014/main" id="{E3625B54-A460-4A1E-A315-3C87ED7C7EC6}"/>
            </a:ext>
          </a:extLst>
        </xdr:cNvPr>
        <xdr:cNvSpPr/>
      </xdr:nvSpPr>
      <xdr:spPr>
        <a:xfrm>
          <a:off x="13887450" y="103260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443" name="フローチャート: 判断 442">
          <a:extLst>
            <a:ext uri="{FF2B5EF4-FFF2-40B4-BE49-F238E27FC236}">
              <a16:creationId xmlns:a16="http://schemas.microsoft.com/office/drawing/2014/main" id="{90251DAD-1563-4827-B72C-0229B0BAC64C}"/>
            </a:ext>
          </a:extLst>
        </xdr:cNvPr>
        <xdr:cNvSpPr/>
      </xdr:nvSpPr>
      <xdr:spPr>
        <a:xfrm>
          <a:off x="13089890" y="1031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444" name="フローチャート: 判断 443">
          <a:extLst>
            <a:ext uri="{FF2B5EF4-FFF2-40B4-BE49-F238E27FC236}">
              <a16:creationId xmlns:a16="http://schemas.microsoft.com/office/drawing/2014/main" id="{8721A100-D73F-4FEF-BD26-ECBBA6AFD25B}"/>
            </a:ext>
          </a:extLst>
        </xdr:cNvPr>
        <xdr:cNvSpPr/>
      </xdr:nvSpPr>
      <xdr:spPr>
        <a:xfrm>
          <a:off x="12303760" y="102840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445" name="フローチャート: 判断 444">
          <a:extLst>
            <a:ext uri="{FF2B5EF4-FFF2-40B4-BE49-F238E27FC236}">
              <a16:creationId xmlns:a16="http://schemas.microsoft.com/office/drawing/2014/main" id="{7EA52E4C-B711-46F4-8FCE-B6C13CD7D7B0}"/>
            </a:ext>
          </a:extLst>
        </xdr:cNvPr>
        <xdr:cNvSpPr/>
      </xdr:nvSpPr>
      <xdr:spPr>
        <a:xfrm>
          <a:off x="11487150" y="1024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961D5AF-1453-4759-833E-403952DA0C9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C08121E-CF57-44E3-8C5C-DE514182FE7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5696A07-3686-4523-9803-3AD97978EF8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8EED5FD-384E-46C3-9BE9-2F91481EA2CE}"/>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82DCB50-DDBF-4D73-AE1E-46844AC2697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451" name="楕円 450">
          <a:extLst>
            <a:ext uri="{FF2B5EF4-FFF2-40B4-BE49-F238E27FC236}">
              <a16:creationId xmlns:a16="http://schemas.microsoft.com/office/drawing/2014/main" id="{99E97409-1D55-40AB-A592-BC8EE2903101}"/>
            </a:ext>
          </a:extLst>
        </xdr:cNvPr>
        <xdr:cNvSpPr/>
      </xdr:nvSpPr>
      <xdr:spPr>
        <a:xfrm>
          <a:off x="14649450" y="103910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F00448B-AAD2-46F9-AF6D-B595EB197A18}"/>
            </a:ext>
          </a:extLst>
        </xdr:cNvPr>
        <xdr:cNvSpPr txBox="1"/>
      </xdr:nvSpPr>
      <xdr:spPr>
        <a:xfrm>
          <a:off x="14742160" y="103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68399</xdr:rowOff>
    </xdr:from>
    <xdr:to>
      <xdr:col>81</xdr:col>
      <xdr:colOff>101600</xdr:colOff>
      <xdr:row>60</xdr:row>
      <xdr:rowOff>169999</xdr:rowOff>
    </xdr:to>
    <xdr:sp macro="" textlink="">
      <xdr:nvSpPr>
        <xdr:cNvPr id="453" name="楕円 452">
          <a:extLst>
            <a:ext uri="{FF2B5EF4-FFF2-40B4-BE49-F238E27FC236}">
              <a16:creationId xmlns:a16="http://schemas.microsoft.com/office/drawing/2014/main" id="{01BA0EC7-4123-444D-AF4B-9A1D91E1C761}"/>
            </a:ext>
          </a:extLst>
        </xdr:cNvPr>
        <xdr:cNvSpPr/>
      </xdr:nvSpPr>
      <xdr:spPr>
        <a:xfrm>
          <a:off x="13887450" y="1035349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119199</xdr:rowOff>
    </xdr:from>
    <xdr:to>
      <xdr:col>85</xdr:col>
      <xdr:colOff>127000</xdr:colOff>
      <xdr:row>60</xdr:row>
      <xdr:rowOff>156754</xdr:rowOff>
    </xdr:to>
    <xdr:cxnSp macro="">
      <xdr:nvCxnSpPr>
        <xdr:cNvPr id="454" name="直線コネクタ 453">
          <a:extLst>
            <a:ext uri="{FF2B5EF4-FFF2-40B4-BE49-F238E27FC236}">
              <a16:creationId xmlns:a16="http://schemas.microsoft.com/office/drawing/2014/main" id="{DD288826-4A54-4A92-8838-769F457C6163}"/>
            </a:ext>
          </a:extLst>
        </xdr:cNvPr>
        <xdr:cNvCxnSpPr/>
      </xdr:nvCxnSpPr>
      <xdr:spPr>
        <a:xfrm>
          <a:off x="13942060" y="10408104"/>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30843</xdr:rowOff>
    </xdr:from>
    <xdr:to>
      <xdr:col>76</xdr:col>
      <xdr:colOff>165100</xdr:colOff>
      <xdr:row>60</xdr:row>
      <xdr:rowOff>132443</xdr:rowOff>
    </xdr:to>
    <xdr:sp macro="" textlink="">
      <xdr:nvSpPr>
        <xdr:cNvPr id="455" name="楕円 454">
          <a:extLst>
            <a:ext uri="{FF2B5EF4-FFF2-40B4-BE49-F238E27FC236}">
              <a16:creationId xmlns:a16="http://schemas.microsoft.com/office/drawing/2014/main" id="{0A3BFCF1-1340-494D-ABE1-F875FDFD57E4}"/>
            </a:ext>
          </a:extLst>
        </xdr:cNvPr>
        <xdr:cNvSpPr/>
      </xdr:nvSpPr>
      <xdr:spPr>
        <a:xfrm>
          <a:off x="13089890" y="1031593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81643</xdr:rowOff>
    </xdr:from>
    <xdr:to>
      <xdr:col>81</xdr:col>
      <xdr:colOff>50800</xdr:colOff>
      <xdr:row>60</xdr:row>
      <xdr:rowOff>119199</xdr:rowOff>
    </xdr:to>
    <xdr:cxnSp macro="">
      <xdr:nvCxnSpPr>
        <xdr:cNvPr id="456" name="直線コネクタ 455">
          <a:extLst>
            <a:ext uri="{FF2B5EF4-FFF2-40B4-BE49-F238E27FC236}">
              <a16:creationId xmlns:a16="http://schemas.microsoft.com/office/drawing/2014/main" id="{C38C31C1-33F6-45C2-97A5-6796D1FD341D}"/>
            </a:ext>
          </a:extLst>
        </xdr:cNvPr>
        <xdr:cNvCxnSpPr/>
      </xdr:nvCxnSpPr>
      <xdr:spPr>
        <a:xfrm>
          <a:off x="13144500" y="10370548"/>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457" name="楕円 456">
          <a:extLst>
            <a:ext uri="{FF2B5EF4-FFF2-40B4-BE49-F238E27FC236}">
              <a16:creationId xmlns:a16="http://schemas.microsoft.com/office/drawing/2014/main" id="{7F62F280-A9CF-4B87-8E1D-1F0B19935806}"/>
            </a:ext>
          </a:extLst>
        </xdr:cNvPr>
        <xdr:cNvSpPr/>
      </xdr:nvSpPr>
      <xdr:spPr>
        <a:xfrm>
          <a:off x="12303760" y="102805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81643</xdr:rowOff>
    </xdr:to>
    <xdr:cxnSp macro="">
      <xdr:nvCxnSpPr>
        <xdr:cNvPr id="458" name="直線コネクタ 457">
          <a:extLst>
            <a:ext uri="{FF2B5EF4-FFF2-40B4-BE49-F238E27FC236}">
              <a16:creationId xmlns:a16="http://schemas.microsoft.com/office/drawing/2014/main" id="{182D5AE4-3DA4-4B0E-8AA3-BE1A7DE98377}"/>
            </a:ext>
          </a:extLst>
        </xdr:cNvPr>
        <xdr:cNvCxnSpPr/>
      </xdr:nvCxnSpPr>
      <xdr:spPr>
        <a:xfrm>
          <a:off x="12346940" y="10331359"/>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123916</xdr:rowOff>
    </xdr:from>
    <xdr:to>
      <xdr:col>67</xdr:col>
      <xdr:colOff>101600</xdr:colOff>
      <xdr:row>60</xdr:row>
      <xdr:rowOff>54066</xdr:rowOff>
    </xdr:to>
    <xdr:sp macro="" textlink="">
      <xdr:nvSpPr>
        <xdr:cNvPr id="459" name="楕円 458">
          <a:extLst>
            <a:ext uri="{FF2B5EF4-FFF2-40B4-BE49-F238E27FC236}">
              <a16:creationId xmlns:a16="http://schemas.microsoft.com/office/drawing/2014/main" id="{7484DF06-AD1F-4F00-9E18-3AEEBEC24453}"/>
            </a:ext>
          </a:extLst>
        </xdr:cNvPr>
        <xdr:cNvSpPr/>
      </xdr:nvSpPr>
      <xdr:spPr>
        <a:xfrm>
          <a:off x="11487150" y="102413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42454</xdr:rowOff>
    </xdr:to>
    <xdr:cxnSp macro="">
      <xdr:nvCxnSpPr>
        <xdr:cNvPr id="460" name="直線コネクタ 459">
          <a:extLst>
            <a:ext uri="{FF2B5EF4-FFF2-40B4-BE49-F238E27FC236}">
              <a16:creationId xmlns:a16="http://schemas.microsoft.com/office/drawing/2014/main" id="{5D30314F-DF75-4EC6-A60F-3C43E8123FB9}"/>
            </a:ext>
          </a:extLst>
        </xdr:cNvPr>
        <xdr:cNvCxnSpPr/>
      </xdr:nvCxnSpPr>
      <xdr:spPr>
        <a:xfrm>
          <a:off x="11541760" y="10290266"/>
          <a:ext cx="80518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28317A05-3794-44C0-89B5-387C9A527D62}"/>
            </a:ext>
          </a:extLst>
        </xdr:cNvPr>
        <xdr:cNvSpPr txBox="1"/>
      </xdr:nvSpPr>
      <xdr:spPr>
        <a:xfrm>
          <a:off x="13738234" y="1010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3608EDFC-D726-4F4E-A2DD-6932CAF645CD}"/>
            </a:ext>
          </a:extLst>
        </xdr:cNvPr>
        <xdr:cNvSpPr txBox="1"/>
      </xdr:nvSpPr>
      <xdr:spPr>
        <a:xfrm>
          <a:off x="12957184" y="1041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3376AEF2-3B4F-40DA-88FE-BC30084F6B93}"/>
            </a:ext>
          </a:extLst>
        </xdr:cNvPr>
        <xdr:cNvSpPr txBox="1"/>
      </xdr:nvSpPr>
      <xdr:spPr>
        <a:xfrm>
          <a:off x="12171054" y="103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CD3B6F5B-BCD2-46E3-B3F6-8ADA00F47C6E}"/>
            </a:ext>
          </a:extLst>
        </xdr:cNvPr>
        <xdr:cNvSpPr txBox="1"/>
      </xdr:nvSpPr>
      <xdr:spPr>
        <a:xfrm>
          <a:off x="11354444" y="1033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161126</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41741611-F46B-46C9-B5BE-8EB8687EA957}"/>
            </a:ext>
          </a:extLst>
        </xdr:cNvPr>
        <xdr:cNvSpPr txBox="1"/>
      </xdr:nvSpPr>
      <xdr:spPr>
        <a:xfrm>
          <a:off x="13738234" y="104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E8D439C6-1A7C-4F60-BEA2-369A8FAB03EC}"/>
            </a:ext>
          </a:extLst>
        </xdr:cNvPr>
        <xdr:cNvSpPr txBox="1"/>
      </xdr:nvSpPr>
      <xdr:spPr>
        <a:xfrm>
          <a:off x="1295718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5DF2D237-85DE-4C55-BD63-29CB7988016D}"/>
            </a:ext>
          </a:extLst>
        </xdr:cNvPr>
        <xdr:cNvSpPr txBox="1"/>
      </xdr:nvSpPr>
      <xdr:spPr>
        <a:xfrm>
          <a:off x="12171054" y="1005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C78EBB92-3B41-4D2A-AF45-ECB39425EAB4}"/>
            </a:ext>
          </a:extLst>
        </xdr:cNvPr>
        <xdr:cNvSpPr txBox="1"/>
      </xdr:nvSpPr>
      <xdr:spPr>
        <a:xfrm>
          <a:off x="11354444" y="1001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2B9DAB2-F6D2-4699-815F-F53E675B7FCC}"/>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8A5346DA-9553-4729-9E7A-99E63F35C44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488062A7-C280-42C5-8EB9-7F6D86AA56E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4D8B0A18-5980-44E5-A9E2-66A983057D8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455A707-0BB6-4331-95A2-E4221DCF5AC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A4C6DCC7-A0D8-47A0-BF06-78E3773F8FB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E3AA1F1F-0BC3-410E-BCEE-26659FB36FF2}"/>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27846D54-E869-4015-80EB-E2751AD0A34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436D0E7A-4BBE-4753-80A4-8AC3DA2CE7C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50DBF1A9-1C46-46CB-B4A8-50DF9384A84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40E0325D-AD20-4501-A4C7-ACF0AA1DE7FD}"/>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BBB0A13E-24C1-4BBC-83F0-A5769016F774}"/>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C6C21C13-EC4A-481F-9545-F899F16E7424}"/>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E2BEEAA5-387A-4B2A-9994-53B388839363}"/>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C34DA139-D18C-4878-9B16-F088F5F5FDA1}"/>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89B97471-34CF-42D8-B59E-CF1405649516}"/>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8203399A-F299-45D8-890B-52CB38731F3A}"/>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44FF9FB4-8C32-4919-A6D4-14D1A1866DAF}"/>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AB3D8E0D-243E-402A-A5AD-D2C5E10F247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C617255B-602E-48CD-952F-037556BFE94C}"/>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D2250F35-6AB5-4C54-94FE-00C84722A04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490" name="直線コネクタ 489">
          <a:extLst>
            <a:ext uri="{FF2B5EF4-FFF2-40B4-BE49-F238E27FC236}">
              <a16:creationId xmlns:a16="http://schemas.microsoft.com/office/drawing/2014/main" id="{5B29CE9F-D8E2-4BAA-A7D0-0DA1384DF12E}"/>
            </a:ext>
          </a:extLst>
        </xdr:cNvPr>
        <xdr:cNvCxnSpPr/>
      </xdr:nvCxnSpPr>
      <xdr:spPr>
        <a:xfrm flipV="1">
          <a:off x="19947254" y="973455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B70B098C-6E6A-4159-9799-0782C5A71738}"/>
            </a:ext>
          </a:extLst>
        </xdr:cNvPr>
        <xdr:cNvSpPr txBox="1"/>
      </xdr:nvSpPr>
      <xdr:spPr>
        <a:xfrm>
          <a:off x="1998599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2" name="直線コネクタ 491">
          <a:extLst>
            <a:ext uri="{FF2B5EF4-FFF2-40B4-BE49-F238E27FC236}">
              <a16:creationId xmlns:a16="http://schemas.microsoft.com/office/drawing/2014/main" id="{4C72700C-E96B-420B-B940-4E551EB4D55D}"/>
            </a:ext>
          </a:extLst>
        </xdr:cNvPr>
        <xdr:cNvCxnSpPr/>
      </xdr:nvCxnSpPr>
      <xdr:spPr>
        <a:xfrm>
          <a:off x="1988566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FBB41292-5364-4E27-BB4C-F185E3FDD469}"/>
            </a:ext>
          </a:extLst>
        </xdr:cNvPr>
        <xdr:cNvSpPr txBox="1"/>
      </xdr:nvSpPr>
      <xdr:spPr>
        <a:xfrm>
          <a:off x="19985990" y="95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94" name="直線コネクタ 493">
          <a:extLst>
            <a:ext uri="{FF2B5EF4-FFF2-40B4-BE49-F238E27FC236}">
              <a16:creationId xmlns:a16="http://schemas.microsoft.com/office/drawing/2014/main" id="{B2984A34-3448-4645-B385-2C7CD39FC9CF}"/>
            </a:ext>
          </a:extLst>
        </xdr:cNvPr>
        <xdr:cNvCxnSpPr/>
      </xdr:nvCxnSpPr>
      <xdr:spPr>
        <a:xfrm>
          <a:off x="19885660" y="973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A3C58BBE-49AC-472B-B909-2F6846D12500}"/>
            </a:ext>
          </a:extLst>
        </xdr:cNvPr>
        <xdr:cNvSpPr txBox="1"/>
      </xdr:nvSpPr>
      <xdr:spPr>
        <a:xfrm>
          <a:off x="1998599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96" name="フローチャート: 判断 495">
          <a:extLst>
            <a:ext uri="{FF2B5EF4-FFF2-40B4-BE49-F238E27FC236}">
              <a16:creationId xmlns:a16="http://schemas.microsoft.com/office/drawing/2014/main" id="{23F7CA72-E28D-41AA-A59B-109DA161425D}"/>
            </a:ext>
          </a:extLst>
        </xdr:cNvPr>
        <xdr:cNvSpPr/>
      </xdr:nvSpPr>
      <xdr:spPr>
        <a:xfrm>
          <a:off x="1990471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497" name="フローチャート: 判断 496">
          <a:extLst>
            <a:ext uri="{FF2B5EF4-FFF2-40B4-BE49-F238E27FC236}">
              <a16:creationId xmlns:a16="http://schemas.microsoft.com/office/drawing/2014/main" id="{3D6B0CD5-F0B5-400F-AD25-B39A0C450D98}"/>
            </a:ext>
          </a:extLst>
        </xdr:cNvPr>
        <xdr:cNvSpPr/>
      </xdr:nvSpPr>
      <xdr:spPr>
        <a:xfrm>
          <a:off x="19161760" y="105524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498" name="フローチャート: 判断 497">
          <a:extLst>
            <a:ext uri="{FF2B5EF4-FFF2-40B4-BE49-F238E27FC236}">
              <a16:creationId xmlns:a16="http://schemas.microsoft.com/office/drawing/2014/main" id="{CA3E3A93-A89E-42E4-B974-7E76579C81BF}"/>
            </a:ext>
          </a:extLst>
        </xdr:cNvPr>
        <xdr:cNvSpPr/>
      </xdr:nvSpPr>
      <xdr:spPr>
        <a:xfrm>
          <a:off x="1834515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499" name="フローチャート: 判断 498">
          <a:extLst>
            <a:ext uri="{FF2B5EF4-FFF2-40B4-BE49-F238E27FC236}">
              <a16:creationId xmlns:a16="http://schemas.microsoft.com/office/drawing/2014/main" id="{7FA3D5B5-3DC2-49FD-AF15-32E169AF54D6}"/>
            </a:ext>
          </a:extLst>
        </xdr:cNvPr>
        <xdr:cNvSpPr/>
      </xdr:nvSpPr>
      <xdr:spPr>
        <a:xfrm>
          <a:off x="17547590" y="105524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0" name="フローチャート: 判断 499">
          <a:extLst>
            <a:ext uri="{FF2B5EF4-FFF2-40B4-BE49-F238E27FC236}">
              <a16:creationId xmlns:a16="http://schemas.microsoft.com/office/drawing/2014/main" id="{2BC0683F-71BB-45B6-8124-83521DA2CDB0}"/>
            </a:ext>
          </a:extLst>
        </xdr:cNvPr>
        <xdr:cNvSpPr/>
      </xdr:nvSpPr>
      <xdr:spPr>
        <a:xfrm>
          <a:off x="16761460" y="105524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729B9A5-2BFF-4993-B695-4E05EB3EEB2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0618C9B-4B08-4E7F-B9A1-DC674202CD5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289C954-7910-41DB-841E-6456D94DD60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1542DF-E19D-4471-8879-5828EED68F5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99F3F13-2FF5-4058-AF5E-0DAECA5A1C8F}"/>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06" name="楕円 505">
          <a:extLst>
            <a:ext uri="{FF2B5EF4-FFF2-40B4-BE49-F238E27FC236}">
              <a16:creationId xmlns:a16="http://schemas.microsoft.com/office/drawing/2014/main" id="{4B9CA58B-EDD4-4D6C-9987-798EE18B357A}"/>
            </a:ext>
          </a:extLst>
        </xdr:cNvPr>
        <xdr:cNvSpPr/>
      </xdr:nvSpPr>
      <xdr:spPr>
        <a:xfrm>
          <a:off x="19904710" y="105333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2954CE4-CBEC-4167-9631-0146DFD80B8E}"/>
            </a:ext>
          </a:extLst>
        </xdr:cNvPr>
        <xdr:cNvSpPr txBox="1"/>
      </xdr:nvSpPr>
      <xdr:spPr>
        <a:xfrm>
          <a:off x="1998599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508" name="楕円 507">
          <a:extLst>
            <a:ext uri="{FF2B5EF4-FFF2-40B4-BE49-F238E27FC236}">
              <a16:creationId xmlns:a16="http://schemas.microsoft.com/office/drawing/2014/main" id="{A44E9505-1A8B-472C-BFA8-2A216FDC1492}"/>
            </a:ext>
          </a:extLst>
        </xdr:cNvPr>
        <xdr:cNvSpPr/>
      </xdr:nvSpPr>
      <xdr:spPr>
        <a:xfrm>
          <a:off x="19161760" y="105333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125730</xdr:rowOff>
    </xdr:to>
    <xdr:cxnSp macro="">
      <xdr:nvCxnSpPr>
        <xdr:cNvPr id="509" name="直線コネクタ 508">
          <a:extLst>
            <a:ext uri="{FF2B5EF4-FFF2-40B4-BE49-F238E27FC236}">
              <a16:creationId xmlns:a16="http://schemas.microsoft.com/office/drawing/2014/main" id="{2B34AD42-E8C2-4457-BD6B-0B4727DC7925}"/>
            </a:ext>
          </a:extLst>
        </xdr:cNvPr>
        <xdr:cNvCxnSpPr/>
      </xdr:nvCxnSpPr>
      <xdr:spPr>
        <a:xfrm>
          <a:off x="19204940" y="10587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510" name="楕円 509">
          <a:extLst>
            <a:ext uri="{FF2B5EF4-FFF2-40B4-BE49-F238E27FC236}">
              <a16:creationId xmlns:a16="http://schemas.microsoft.com/office/drawing/2014/main" id="{53A0F4C5-03DA-4BC1-9483-F56B7F69FAFF}"/>
            </a:ext>
          </a:extLst>
        </xdr:cNvPr>
        <xdr:cNvSpPr/>
      </xdr:nvSpPr>
      <xdr:spPr>
        <a:xfrm>
          <a:off x="18345150" y="105333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125730</xdr:rowOff>
    </xdr:to>
    <xdr:cxnSp macro="">
      <xdr:nvCxnSpPr>
        <xdr:cNvPr id="511" name="直線コネクタ 510">
          <a:extLst>
            <a:ext uri="{FF2B5EF4-FFF2-40B4-BE49-F238E27FC236}">
              <a16:creationId xmlns:a16="http://schemas.microsoft.com/office/drawing/2014/main" id="{ABE64209-CC9C-4072-9EC0-9F8C997CA064}"/>
            </a:ext>
          </a:extLst>
        </xdr:cNvPr>
        <xdr:cNvCxnSpPr/>
      </xdr:nvCxnSpPr>
      <xdr:spPr>
        <a:xfrm>
          <a:off x="18399760" y="10587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12" name="楕円 511">
          <a:extLst>
            <a:ext uri="{FF2B5EF4-FFF2-40B4-BE49-F238E27FC236}">
              <a16:creationId xmlns:a16="http://schemas.microsoft.com/office/drawing/2014/main" id="{8650F106-5DF6-4B11-96B7-F323D9278EF4}"/>
            </a:ext>
          </a:extLst>
        </xdr:cNvPr>
        <xdr:cNvSpPr/>
      </xdr:nvSpPr>
      <xdr:spPr>
        <a:xfrm>
          <a:off x="17547590" y="105524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148590</xdr:rowOff>
    </xdr:to>
    <xdr:cxnSp macro="">
      <xdr:nvCxnSpPr>
        <xdr:cNvPr id="513" name="直線コネクタ 512">
          <a:extLst>
            <a:ext uri="{FF2B5EF4-FFF2-40B4-BE49-F238E27FC236}">
              <a16:creationId xmlns:a16="http://schemas.microsoft.com/office/drawing/2014/main" id="{53BD44B7-4509-416C-9D6A-FB954AC254A8}"/>
            </a:ext>
          </a:extLst>
        </xdr:cNvPr>
        <xdr:cNvCxnSpPr/>
      </xdr:nvCxnSpPr>
      <xdr:spPr>
        <a:xfrm flipV="1">
          <a:off x="17602200" y="105879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514" name="楕円 513">
          <a:extLst>
            <a:ext uri="{FF2B5EF4-FFF2-40B4-BE49-F238E27FC236}">
              <a16:creationId xmlns:a16="http://schemas.microsoft.com/office/drawing/2014/main" id="{DFDCE830-4E93-4DC4-97C0-AE2620FB4E89}"/>
            </a:ext>
          </a:extLst>
        </xdr:cNvPr>
        <xdr:cNvSpPr/>
      </xdr:nvSpPr>
      <xdr:spPr>
        <a:xfrm>
          <a:off x="16761460" y="105524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148590</xdr:rowOff>
    </xdr:to>
    <xdr:cxnSp macro="">
      <xdr:nvCxnSpPr>
        <xdr:cNvPr id="515" name="直線コネクタ 514">
          <a:extLst>
            <a:ext uri="{FF2B5EF4-FFF2-40B4-BE49-F238E27FC236}">
              <a16:creationId xmlns:a16="http://schemas.microsoft.com/office/drawing/2014/main" id="{55010A34-6577-4123-A8D8-165FC46C6CC9}"/>
            </a:ext>
          </a:extLst>
        </xdr:cNvPr>
        <xdr:cNvCxnSpPr/>
      </xdr:nvCxnSpPr>
      <xdr:spPr>
        <a:xfrm>
          <a:off x="16804640" y="106070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516" name="n_1aveValue【保健センター・保健所】&#10;一人当たり面積">
          <a:extLst>
            <a:ext uri="{FF2B5EF4-FFF2-40B4-BE49-F238E27FC236}">
              <a16:creationId xmlns:a16="http://schemas.microsoft.com/office/drawing/2014/main" id="{F5029D6C-7DBF-4AC2-9B84-AA319A618DA1}"/>
            </a:ext>
          </a:extLst>
        </xdr:cNvPr>
        <xdr:cNvSpPr txBox="1"/>
      </xdr:nvSpPr>
      <xdr:spPr>
        <a:xfrm>
          <a:off x="18982132"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17" name="n_2aveValue【保健センター・保健所】&#10;一人当たり面積">
          <a:extLst>
            <a:ext uri="{FF2B5EF4-FFF2-40B4-BE49-F238E27FC236}">
              <a16:creationId xmlns:a16="http://schemas.microsoft.com/office/drawing/2014/main" id="{2288F478-75E4-452A-8FA3-3BC6F72ED730}"/>
            </a:ext>
          </a:extLst>
        </xdr:cNvPr>
        <xdr:cNvSpPr txBox="1"/>
      </xdr:nvSpPr>
      <xdr:spPr>
        <a:xfrm>
          <a:off x="18182032"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518" name="n_3aveValue【保健センター・保健所】&#10;一人当たり面積">
          <a:extLst>
            <a:ext uri="{FF2B5EF4-FFF2-40B4-BE49-F238E27FC236}">
              <a16:creationId xmlns:a16="http://schemas.microsoft.com/office/drawing/2014/main" id="{3FBBD392-535A-4D5C-8668-4A7412251D8C}"/>
            </a:ext>
          </a:extLst>
        </xdr:cNvPr>
        <xdr:cNvSpPr txBox="1"/>
      </xdr:nvSpPr>
      <xdr:spPr>
        <a:xfrm>
          <a:off x="17384472"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519" name="n_4aveValue【保健センター・保健所】&#10;一人当たり面積">
          <a:extLst>
            <a:ext uri="{FF2B5EF4-FFF2-40B4-BE49-F238E27FC236}">
              <a16:creationId xmlns:a16="http://schemas.microsoft.com/office/drawing/2014/main" id="{04A122C3-99A6-4CD1-90BF-863120DBCD67}"/>
            </a:ext>
          </a:extLst>
        </xdr:cNvPr>
        <xdr:cNvSpPr txBox="1"/>
      </xdr:nvSpPr>
      <xdr:spPr>
        <a:xfrm>
          <a:off x="1658881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520" name="n_1mainValue【保健センター・保健所】&#10;一人当たり面積">
          <a:extLst>
            <a:ext uri="{FF2B5EF4-FFF2-40B4-BE49-F238E27FC236}">
              <a16:creationId xmlns:a16="http://schemas.microsoft.com/office/drawing/2014/main" id="{BA1EBC91-217B-4D08-8630-65238D413796}"/>
            </a:ext>
          </a:extLst>
        </xdr:cNvPr>
        <xdr:cNvSpPr txBox="1"/>
      </xdr:nvSpPr>
      <xdr:spPr>
        <a:xfrm>
          <a:off x="1898213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521" name="n_2mainValue【保健センター・保健所】&#10;一人当たり面積">
          <a:extLst>
            <a:ext uri="{FF2B5EF4-FFF2-40B4-BE49-F238E27FC236}">
              <a16:creationId xmlns:a16="http://schemas.microsoft.com/office/drawing/2014/main" id="{F5090111-6964-40CB-88DE-32832BEB4468}"/>
            </a:ext>
          </a:extLst>
        </xdr:cNvPr>
        <xdr:cNvSpPr txBox="1"/>
      </xdr:nvSpPr>
      <xdr:spPr>
        <a:xfrm>
          <a:off x="1818203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522" name="n_3mainValue【保健センター・保健所】&#10;一人当たり面積">
          <a:extLst>
            <a:ext uri="{FF2B5EF4-FFF2-40B4-BE49-F238E27FC236}">
              <a16:creationId xmlns:a16="http://schemas.microsoft.com/office/drawing/2014/main" id="{8CF1CA69-BC1B-4899-BC8C-63B3BF26493D}"/>
            </a:ext>
          </a:extLst>
        </xdr:cNvPr>
        <xdr:cNvSpPr txBox="1"/>
      </xdr:nvSpPr>
      <xdr:spPr>
        <a:xfrm>
          <a:off x="1738447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23" name="n_4mainValue【保健センター・保健所】&#10;一人当たり面積">
          <a:extLst>
            <a:ext uri="{FF2B5EF4-FFF2-40B4-BE49-F238E27FC236}">
              <a16:creationId xmlns:a16="http://schemas.microsoft.com/office/drawing/2014/main" id="{26E780BC-C54E-4A68-9CD1-62CCD71D451A}"/>
            </a:ext>
          </a:extLst>
        </xdr:cNvPr>
        <xdr:cNvSpPr txBox="1"/>
      </xdr:nvSpPr>
      <xdr:spPr>
        <a:xfrm>
          <a:off x="1658881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8BEEA3E8-6C44-4BDA-A1E7-D682FE12D37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AD385F07-FCE2-4B43-886B-2A5A944442E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DEEE0A33-FBCB-4178-9B23-30314BEBC3AB}"/>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4C19274-7F6E-4D30-A81E-EBE60EB74AC0}"/>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2C4EC31D-E837-458A-92AA-2F448FB353C2}"/>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26B1A290-8127-487A-BB13-92F82AD575A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D9C6F074-97B8-487D-8CFC-9E8B25242A96}"/>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DDEAD323-92F5-4F1B-8446-F07B049C849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29D9D5A4-DED7-4A2E-8A0E-BFAB459C21D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C48C9182-E658-4BC8-9E7E-5BBABE9A722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75556470-D816-46E6-81C1-C1A18E38D315}"/>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BB205B10-E13A-4BDE-80B4-B8F608E6D99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4DD5A9C5-FD6D-46B5-A7F5-9B086C390FDA}"/>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5C89935E-793D-4CA5-9CBE-54D2850061D7}"/>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39795DFE-FFB9-47F6-B8EE-2A803948874B}"/>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8876AB82-DD68-444A-BEDF-3FFA2AE7686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A248353A-96AB-4D2F-8D22-C832F2A990E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ED79251C-CB21-4152-B271-43BE05491278}"/>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3A289AB4-2FE0-4F1E-B259-B74C5D5F227E}"/>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7458F736-A922-418D-9322-D2617E0C02C4}"/>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40A1B5B2-A373-429A-8142-E8FB20B449E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1A0F023A-302A-45BF-8D6D-071405422E24}"/>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EAFF5DFE-0300-497B-9005-C2B46699383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1211E18D-E880-4A05-BF17-4FC680CE145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548" name="直線コネクタ 547">
          <a:extLst>
            <a:ext uri="{FF2B5EF4-FFF2-40B4-BE49-F238E27FC236}">
              <a16:creationId xmlns:a16="http://schemas.microsoft.com/office/drawing/2014/main" id="{C87F5CF7-7C5E-462C-AE71-17C3C50CCA1B}"/>
            </a:ext>
          </a:extLst>
        </xdr:cNvPr>
        <xdr:cNvCxnSpPr/>
      </xdr:nvCxnSpPr>
      <xdr:spPr>
        <a:xfrm flipV="1">
          <a:off x="14703424" y="13496925"/>
          <a:ext cx="0" cy="1133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B1024303-5516-42D8-84E7-58034FF76F67}"/>
            </a:ext>
          </a:extLst>
        </xdr:cNvPr>
        <xdr:cNvSpPr txBox="1"/>
      </xdr:nvSpPr>
      <xdr:spPr>
        <a:xfrm>
          <a:off x="14742160" y="1463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550" name="直線コネクタ 549">
          <a:extLst>
            <a:ext uri="{FF2B5EF4-FFF2-40B4-BE49-F238E27FC236}">
              <a16:creationId xmlns:a16="http://schemas.microsoft.com/office/drawing/2014/main" id="{8198F448-9C01-4328-A75A-1BD2306E9257}"/>
            </a:ext>
          </a:extLst>
        </xdr:cNvPr>
        <xdr:cNvCxnSpPr/>
      </xdr:nvCxnSpPr>
      <xdr:spPr>
        <a:xfrm>
          <a:off x="14611350" y="14630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CB0A335C-C3EB-441E-85DD-4FF5D03318C6}"/>
            </a:ext>
          </a:extLst>
        </xdr:cNvPr>
        <xdr:cNvSpPr txBox="1"/>
      </xdr:nvSpPr>
      <xdr:spPr>
        <a:xfrm>
          <a:off x="14742160" y="1326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552" name="直線コネクタ 551">
          <a:extLst>
            <a:ext uri="{FF2B5EF4-FFF2-40B4-BE49-F238E27FC236}">
              <a16:creationId xmlns:a16="http://schemas.microsoft.com/office/drawing/2014/main" id="{5ED1B185-6812-4D29-8C17-B913B30C176A}"/>
            </a:ext>
          </a:extLst>
        </xdr:cNvPr>
        <xdr:cNvCxnSpPr/>
      </xdr:nvCxnSpPr>
      <xdr:spPr>
        <a:xfrm>
          <a:off x="14611350" y="13496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E4FA08B1-246E-45BC-BE6A-51D4D33AB242}"/>
            </a:ext>
          </a:extLst>
        </xdr:cNvPr>
        <xdr:cNvSpPr txBox="1"/>
      </xdr:nvSpPr>
      <xdr:spPr>
        <a:xfrm>
          <a:off x="14742160" y="1404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54" name="フローチャート: 判断 553">
          <a:extLst>
            <a:ext uri="{FF2B5EF4-FFF2-40B4-BE49-F238E27FC236}">
              <a16:creationId xmlns:a16="http://schemas.microsoft.com/office/drawing/2014/main" id="{4979396F-5066-4E0F-B2B1-B49A2E51A7AF}"/>
            </a:ext>
          </a:extLst>
        </xdr:cNvPr>
        <xdr:cNvSpPr/>
      </xdr:nvSpPr>
      <xdr:spPr>
        <a:xfrm>
          <a:off x="14649450" y="14069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555" name="フローチャート: 判断 554">
          <a:extLst>
            <a:ext uri="{FF2B5EF4-FFF2-40B4-BE49-F238E27FC236}">
              <a16:creationId xmlns:a16="http://schemas.microsoft.com/office/drawing/2014/main" id="{248888B0-0D6F-4B29-98C1-DFA95F6B035D}"/>
            </a:ext>
          </a:extLst>
        </xdr:cNvPr>
        <xdr:cNvSpPr/>
      </xdr:nvSpPr>
      <xdr:spPr>
        <a:xfrm>
          <a:off x="13887450" y="140576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6" name="フローチャート: 判断 555">
          <a:extLst>
            <a:ext uri="{FF2B5EF4-FFF2-40B4-BE49-F238E27FC236}">
              <a16:creationId xmlns:a16="http://schemas.microsoft.com/office/drawing/2014/main" id="{CF78F8B7-90EC-4038-91DB-C82DAFBCC2AD}"/>
            </a:ext>
          </a:extLst>
        </xdr:cNvPr>
        <xdr:cNvSpPr/>
      </xdr:nvSpPr>
      <xdr:spPr>
        <a:xfrm>
          <a:off x="13089890" y="1401762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557" name="フローチャート: 判断 556">
          <a:extLst>
            <a:ext uri="{FF2B5EF4-FFF2-40B4-BE49-F238E27FC236}">
              <a16:creationId xmlns:a16="http://schemas.microsoft.com/office/drawing/2014/main" id="{47105B06-4714-4777-99E0-E1B42C2C24B6}"/>
            </a:ext>
          </a:extLst>
        </xdr:cNvPr>
        <xdr:cNvSpPr/>
      </xdr:nvSpPr>
      <xdr:spPr>
        <a:xfrm>
          <a:off x="12303760" y="1399095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558" name="フローチャート: 判断 557">
          <a:extLst>
            <a:ext uri="{FF2B5EF4-FFF2-40B4-BE49-F238E27FC236}">
              <a16:creationId xmlns:a16="http://schemas.microsoft.com/office/drawing/2014/main" id="{7A6010F3-7AC5-48EF-AC4E-98FE58F39133}"/>
            </a:ext>
          </a:extLst>
        </xdr:cNvPr>
        <xdr:cNvSpPr/>
      </xdr:nvSpPr>
      <xdr:spPr>
        <a:xfrm>
          <a:off x="11487150" y="140023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41EDAE7-5219-41D6-A225-056715C2E5B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309E7124-A663-4E50-9F65-7EE97DD95F8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AD255C8-FA37-4865-A8FF-E9CE42208D9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26FA4A08-11EE-439B-84BA-D9BA704B0B6D}"/>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1D85778-A986-49CD-86BF-02C47ADC31B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564" name="楕円 563">
          <a:extLst>
            <a:ext uri="{FF2B5EF4-FFF2-40B4-BE49-F238E27FC236}">
              <a16:creationId xmlns:a16="http://schemas.microsoft.com/office/drawing/2014/main" id="{F6EAC714-3FB8-4608-AC2A-A0DBA65EC289}"/>
            </a:ext>
          </a:extLst>
        </xdr:cNvPr>
        <xdr:cNvSpPr/>
      </xdr:nvSpPr>
      <xdr:spPr>
        <a:xfrm>
          <a:off x="14649450" y="139757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9F563699-B601-4C3F-B61E-E57D10E9DC25}"/>
            </a:ext>
          </a:extLst>
        </xdr:cNvPr>
        <xdr:cNvSpPr txBox="1"/>
      </xdr:nvSpPr>
      <xdr:spPr>
        <a:xfrm>
          <a:off x="14742160"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97789</xdr:rowOff>
    </xdr:from>
    <xdr:to>
      <xdr:col>81</xdr:col>
      <xdr:colOff>101600</xdr:colOff>
      <xdr:row>82</xdr:row>
      <xdr:rowOff>27939</xdr:rowOff>
    </xdr:to>
    <xdr:sp macro="" textlink="">
      <xdr:nvSpPr>
        <xdr:cNvPr id="566" name="楕円 565">
          <a:extLst>
            <a:ext uri="{FF2B5EF4-FFF2-40B4-BE49-F238E27FC236}">
              <a16:creationId xmlns:a16="http://schemas.microsoft.com/office/drawing/2014/main" id="{821B5AA4-CD54-45A9-8985-C7563E997513}"/>
            </a:ext>
          </a:extLst>
        </xdr:cNvPr>
        <xdr:cNvSpPr/>
      </xdr:nvSpPr>
      <xdr:spPr>
        <a:xfrm>
          <a:off x="13887450" y="139814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81</xdr:row>
      <xdr:rowOff>148589</xdr:rowOff>
    </xdr:to>
    <xdr:cxnSp macro="">
      <xdr:nvCxnSpPr>
        <xdr:cNvPr id="567" name="直線コネクタ 566">
          <a:extLst>
            <a:ext uri="{FF2B5EF4-FFF2-40B4-BE49-F238E27FC236}">
              <a16:creationId xmlns:a16="http://schemas.microsoft.com/office/drawing/2014/main" id="{4455BCD2-6453-4362-94F5-039E9329DB23}"/>
            </a:ext>
          </a:extLst>
        </xdr:cNvPr>
        <xdr:cNvCxnSpPr/>
      </xdr:nvCxnSpPr>
      <xdr:spPr>
        <a:xfrm flipV="1">
          <a:off x="13942060" y="14020801"/>
          <a:ext cx="76200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68" name="楕円 567">
          <a:extLst>
            <a:ext uri="{FF2B5EF4-FFF2-40B4-BE49-F238E27FC236}">
              <a16:creationId xmlns:a16="http://schemas.microsoft.com/office/drawing/2014/main" id="{898BD338-6434-48DF-82B9-4AF9D60D1C08}"/>
            </a:ext>
          </a:extLst>
        </xdr:cNvPr>
        <xdr:cNvSpPr/>
      </xdr:nvSpPr>
      <xdr:spPr>
        <a:xfrm>
          <a:off x="13089890" y="139947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148589</xdr:rowOff>
    </xdr:from>
    <xdr:to>
      <xdr:col>81</xdr:col>
      <xdr:colOff>50800</xdr:colOff>
      <xdr:row>81</xdr:row>
      <xdr:rowOff>160020</xdr:rowOff>
    </xdr:to>
    <xdr:cxnSp macro="">
      <xdr:nvCxnSpPr>
        <xdr:cNvPr id="569" name="直線コネクタ 568">
          <a:extLst>
            <a:ext uri="{FF2B5EF4-FFF2-40B4-BE49-F238E27FC236}">
              <a16:creationId xmlns:a16="http://schemas.microsoft.com/office/drawing/2014/main" id="{2B24B883-C177-4FC4-B3D0-1FF8789B26B2}"/>
            </a:ext>
          </a:extLst>
        </xdr:cNvPr>
        <xdr:cNvCxnSpPr/>
      </xdr:nvCxnSpPr>
      <xdr:spPr>
        <a:xfrm flipV="1">
          <a:off x="13144500" y="14034134"/>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103505</xdr:rowOff>
    </xdr:from>
    <xdr:to>
      <xdr:col>72</xdr:col>
      <xdr:colOff>38100</xdr:colOff>
      <xdr:row>82</xdr:row>
      <xdr:rowOff>33655</xdr:rowOff>
    </xdr:to>
    <xdr:sp macro="" textlink="">
      <xdr:nvSpPr>
        <xdr:cNvPr id="570" name="楕円 569">
          <a:extLst>
            <a:ext uri="{FF2B5EF4-FFF2-40B4-BE49-F238E27FC236}">
              <a16:creationId xmlns:a16="http://schemas.microsoft.com/office/drawing/2014/main" id="{476F5573-19D7-4128-8576-48663E032E32}"/>
            </a:ext>
          </a:extLst>
        </xdr:cNvPr>
        <xdr:cNvSpPr/>
      </xdr:nvSpPr>
      <xdr:spPr>
        <a:xfrm>
          <a:off x="12303760" y="13989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154305</xdr:rowOff>
    </xdr:from>
    <xdr:to>
      <xdr:col>76</xdr:col>
      <xdr:colOff>114300</xdr:colOff>
      <xdr:row>81</xdr:row>
      <xdr:rowOff>160020</xdr:rowOff>
    </xdr:to>
    <xdr:cxnSp macro="">
      <xdr:nvCxnSpPr>
        <xdr:cNvPr id="571" name="直線コネクタ 570">
          <a:extLst>
            <a:ext uri="{FF2B5EF4-FFF2-40B4-BE49-F238E27FC236}">
              <a16:creationId xmlns:a16="http://schemas.microsoft.com/office/drawing/2014/main" id="{9A2D8D9E-D3FB-45D5-9BE4-0DB3AC078DCF}"/>
            </a:ext>
          </a:extLst>
        </xdr:cNvPr>
        <xdr:cNvCxnSpPr/>
      </xdr:nvCxnSpPr>
      <xdr:spPr>
        <a:xfrm>
          <a:off x="12346940" y="1404175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572" name="楕円 571">
          <a:extLst>
            <a:ext uri="{FF2B5EF4-FFF2-40B4-BE49-F238E27FC236}">
              <a16:creationId xmlns:a16="http://schemas.microsoft.com/office/drawing/2014/main" id="{45F49514-1FDD-4D8E-B16D-2756C096112F}"/>
            </a:ext>
          </a:extLst>
        </xdr:cNvPr>
        <xdr:cNvSpPr/>
      </xdr:nvSpPr>
      <xdr:spPr>
        <a:xfrm>
          <a:off x="11487150" y="140614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154305</xdr:rowOff>
    </xdr:from>
    <xdr:to>
      <xdr:col>71</xdr:col>
      <xdr:colOff>177800</xdr:colOff>
      <xdr:row>82</xdr:row>
      <xdr:rowOff>49530</xdr:rowOff>
    </xdr:to>
    <xdr:cxnSp macro="">
      <xdr:nvCxnSpPr>
        <xdr:cNvPr id="573" name="直線コネクタ 572">
          <a:extLst>
            <a:ext uri="{FF2B5EF4-FFF2-40B4-BE49-F238E27FC236}">
              <a16:creationId xmlns:a16="http://schemas.microsoft.com/office/drawing/2014/main" id="{0D8FB113-EECE-4B9A-9711-14D590E450ED}"/>
            </a:ext>
          </a:extLst>
        </xdr:cNvPr>
        <xdr:cNvCxnSpPr/>
      </xdr:nvCxnSpPr>
      <xdr:spPr>
        <a:xfrm flipV="1">
          <a:off x="11541760" y="14041755"/>
          <a:ext cx="80518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574" name="n_1aveValue【消防施設】&#10;有形固定資産減価償却率">
          <a:extLst>
            <a:ext uri="{FF2B5EF4-FFF2-40B4-BE49-F238E27FC236}">
              <a16:creationId xmlns:a16="http://schemas.microsoft.com/office/drawing/2014/main" id="{5DFBA151-D873-4520-8035-C21F81C59CB1}"/>
            </a:ext>
          </a:extLst>
        </xdr:cNvPr>
        <xdr:cNvSpPr txBox="1"/>
      </xdr:nvSpPr>
      <xdr:spPr>
        <a:xfrm>
          <a:off x="1373823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575" name="n_2aveValue【消防施設】&#10;有形固定資産減価償却率">
          <a:extLst>
            <a:ext uri="{FF2B5EF4-FFF2-40B4-BE49-F238E27FC236}">
              <a16:creationId xmlns:a16="http://schemas.microsoft.com/office/drawing/2014/main" id="{79AAFE71-CF14-4085-89B2-0A9579E4B143}"/>
            </a:ext>
          </a:extLst>
        </xdr:cNvPr>
        <xdr:cNvSpPr txBox="1"/>
      </xdr:nvSpPr>
      <xdr:spPr>
        <a:xfrm>
          <a:off x="12957184" y="14108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576" name="n_3aveValue【消防施設】&#10;有形固定資産減価償却率">
          <a:extLst>
            <a:ext uri="{FF2B5EF4-FFF2-40B4-BE49-F238E27FC236}">
              <a16:creationId xmlns:a16="http://schemas.microsoft.com/office/drawing/2014/main" id="{B3EE989A-8831-4176-95FB-C72DEC2FA782}"/>
            </a:ext>
          </a:extLst>
        </xdr:cNvPr>
        <xdr:cNvSpPr txBox="1"/>
      </xdr:nvSpPr>
      <xdr:spPr>
        <a:xfrm>
          <a:off x="12171054"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577" name="n_4aveValue【消防施設】&#10;有形固定資産減価償却率">
          <a:extLst>
            <a:ext uri="{FF2B5EF4-FFF2-40B4-BE49-F238E27FC236}">
              <a16:creationId xmlns:a16="http://schemas.microsoft.com/office/drawing/2014/main" id="{ADD44BE7-4515-45AC-8AFA-579BECFACAC5}"/>
            </a:ext>
          </a:extLst>
        </xdr:cNvPr>
        <xdr:cNvSpPr txBox="1"/>
      </xdr:nvSpPr>
      <xdr:spPr>
        <a:xfrm>
          <a:off x="11354444" y="137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44466</xdr:rowOff>
    </xdr:from>
    <xdr:ext cx="405111" cy="259045"/>
    <xdr:sp macro="" textlink="">
      <xdr:nvSpPr>
        <xdr:cNvPr id="578" name="n_1mainValue【消防施設】&#10;有形固定資産減価償却率">
          <a:extLst>
            <a:ext uri="{FF2B5EF4-FFF2-40B4-BE49-F238E27FC236}">
              <a16:creationId xmlns:a16="http://schemas.microsoft.com/office/drawing/2014/main" id="{33889D5A-CCC9-43B6-920B-E0DE7B074F57}"/>
            </a:ext>
          </a:extLst>
        </xdr:cNvPr>
        <xdr:cNvSpPr txBox="1"/>
      </xdr:nvSpPr>
      <xdr:spPr>
        <a:xfrm>
          <a:off x="13738234" y="137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579" name="n_2mainValue【消防施設】&#10;有形固定資産減価償却率">
          <a:extLst>
            <a:ext uri="{FF2B5EF4-FFF2-40B4-BE49-F238E27FC236}">
              <a16:creationId xmlns:a16="http://schemas.microsoft.com/office/drawing/2014/main" id="{7E43D1D7-3174-462A-A295-52E1644E4BA4}"/>
            </a:ext>
          </a:extLst>
        </xdr:cNvPr>
        <xdr:cNvSpPr txBox="1"/>
      </xdr:nvSpPr>
      <xdr:spPr>
        <a:xfrm>
          <a:off x="1295718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50182</xdr:rowOff>
    </xdr:from>
    <xdr:ext cx="405111" cy="259045"/>
    <xdr:sp macro="" textlink="">
      <xdr:nvSpPr>
        <xdr:cNvPr id="580" name="n_3mainValue【消防施設】&#10;有形固定資産減価償却率">
          <a:extLst>
            <a:ext uri="{FF2B5EF4-FFF2-40B4-BE49-F238E27FC236}">
              <a16:creationId xmlns:a16="http://schemas.microsoft.com/office/drawing/2014/main" id="{7E648225-8B75-405F-8DCC-0A16A12F96A2}"/>
            </a:ext>
          </a:extLst>
        </xdr:cNvPr>
        <xdr:cNvSpPr txBox="1"/>
      </xdr:nvSpPr>
      <xdr:spPr>
        <a:xfrm>
          <a:off x="12171054" y="137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81" name="n_4mainValue【消防施設】&#10;有形固定資産減価償却率">
          <a:extLst>
            <a:ext uri="{FF2B5EF4-FFF2-40B4-BE49-F238E27FC236}">
              <a16:creationId xmlns:a16="http://schemas.microsoft.com/office/drawing/2014/main" id="{8216DF13-DAF6-4A63-A066-2B0CEFB7D70A}"/>
            </a:ext>
          </a:extLst>
        </xdr:cNvPr>
        <xdr:cNvSpPr txBox="1"/>
      </xdr:nvSpPr>
      <xdr:spPr>
        <a:xfrm>
          <a:off x="1135444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AB2492ED-AAFD-4F4B-AFBF-1A7AD539A15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6F671AB5-660A-4990-830A-9F0F4B6CA2D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6FED6944-BCF2-4F18-A8CF-EF850FC2F12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79A1F829-1103-48BA-909A-440D59AD270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3D5B6924-C962-43E5-8D0A-1DB6F395C045}"/>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5BCD528B-0563-46AF-9CBD-DA41343B05B8}"/>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69FD1481-D33B-42FF-A522-5982C6AC91F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57C63B96-F442-4641-BFC2-680D3B8A8599}"/>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992A0176-5CF5-47B9-AF7A-6D8A0A1EA35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2026F96-4614-4A44-BCD2-E08AD5E9727D}"/>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AFD293CC-CB9B-448E-A5AC-93F155A16B50}"/>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DAF70D29-C5A4-49E5-9D87-47F85FDA9D44}"/>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810407CE-18F0-42E8-A2E0-F6DCEC5B654D}"/>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32D9F51F-F0CE-495F-AF68-6AAB3FD552FC}"/>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1565E8C1-A3E3-4C9D-B2EA-4C57C552A0B6}"/>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19C4EBBA-033A-4494-BD41-CD7E5788A6A5}"/>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BF3C2EEB-3E73-4087-BE38-5B28F8A5643B}"/>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40CFA83F-FFA6-4CDE-8F90-D9C653609123}"/>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0A1B9CD6-B2E7-40D3-B3F0-B5F8E9673E39}"/>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3E1F2819-EF1A-4ED3-A58D-0DF78616767B}"/>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ED208723-CCCB-4BFC-A99E-FB816834E9E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A1ED43E4-0827-42D9-919F-35AB5BEF5CCA}"/>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2E0A7504-3BCC-4A03-A8C1-56895AA8C407}"/>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605" name="直線コネクタ 604">
          <a:extLst>
            <a:ext uri="{FF2B5EF4-FFF2-40B4-BE49-F238E27FC236}">
              <a16:creationId xmlns:a16="http://schemas.microsoft.com/office/drawing/2014/main" id="{D6F98E5E-FB95-4913-AD17-3EEE3F201902}"/>
            </a:ext>
          </a:extLst>
        </xdr:cNvPr>
        <xdr:cNvCxnSpPr/>
      </xdr:nvCxnSpPr>
      <xdr:spPr>
        <a:xfrm flipV="1">
          <a:off x="19947254" y="1332420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06" name="【消防施設】&#10;一人当たり面積最小値テキスト">
          <a:extLst>
            <a:ext uri="{FF2B5EF4-FFF2-40B4-BE49-F238E27FC236}">
              <a16:creationId xmlns:a16="http://schemas.microsoft.com/office/drawing/2014/main" id="{210FD1E5-C412-400C-8907-06C727AA4057}"/>
            </a:ext>
          </a:extLst>
        </xdr:cNvPr>
        <xdr:cNvSpPr txBox="1"/>
      </xdr:nvSpPr>
      <xdr:spPr>
        <a:xfrm>
          <a:off x="19985990" y="1481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07" name="直線コネクタ 606">
          <a:extLst>
            <a:ext uri="{FF2B5EF4-FFF2-40B4-BE49-F238E27FC236}">
              <a16:creationId xmlns:a16="http://schemas.microsoft.com/office/drawing/2014/main" id="{003700CD-6E1D-49E8-9F68-DB82F6B7EDC0}"/>
            </a:ext>
          </a:extLst>
        </xdr:cNvPr>
        <xdr:cNvCxnSpPr/>
      </xdr:nvCxnSpPr>
      <xdr:spPr>
        <a:xfrm>
          <a:off x="19885660" y="14804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608" name="【消防施設】&#10;一人当たり面積最大値テキスト">
          <a:extLst>
            <a:ext uri="{FF2B5EF4-FFF2-40B4-BE49-F238E27FC236}">
              <a16:creationId xmlns:a16="http://schemas.microsoft.com/office/drawing/2014/main" id="{51A5EFDB-37E0-456E-94C5-D59E27E8015E}"/>
            </a:ext>
          </a:extLst>
        </xdr:cNvPr>
        <xdr:cNvSpPr txBox="1"/>
      </xdr:nvSpPr>
      <xdr:spPr>
        <a:xfrm>
          <a:off x="19985990" y="130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609" name="直線コネクタ 608">
          <a:extLst>
            <a:ext uri="{FF2B5EF4-FFF2-40B4-BE49-F238E27FC236}">
              <a16:creationId xmlns:a16="http://schemas.microsoft.com/office/drawing/2014/main" id="{3323AA43-289B-4FB2-9D1C-69BB597D611B}"/>
            </a:ext>
          </a:extLst>
        </xdr:cNvPr>
        <xdr:cNvCxnSpPr/>
      </xdr:nvCxnSpPr>
      <xdr:spPr>
        <a:xfrm>
          <a:off x="19885660" y="1332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0" name="【消防施設】&#10;一人当たり面積平均値テキスト">
          <a:extLst>
            <a:ext uri="{FF2B5EF4-FFF2-40B4-BE49-F238E27FC236}">
              <a16:creationId xmlns:a16="http://schemas.microsoft.com/office/drawing/2014/main" id="{70CC8652-7AFF-4AEE-B494-A5C977B05F7F}"/>
            </a:ext>
          </a:extLst>
        </xdr:cNvPr>
        <xdr:cNvSpPr txBox="1"/>
      </xdr:nvSpPr>
      <xdr:spPr>
        <a:xfrm>
          <a:off x="19985990" y="1420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1" name="フローチャート: 判断 610">
          <a:extLst>
            <a:ext uri="{FF2B5EF4-FFF2-40B4-BE49-F238E27FC236}">
              <a16:creationId xmlns:a16="http://schemas.microsoft.com/office/drawing/2014/main" id="{41052874-3E05-47AA-A724-BC97348689AA}"/>
            </a:ext>
          </a:extLst>
        </xdr:cNvPr>
        <xdr:cNvSpPr/>
      </xdr:nvSpPr>
      <xdr:spPr>
        <a:xfrm>
          <a:off x="1990471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2" name="フローチャート: 判断 611">
          <a:extLst>
            <a:ext uri="{FF2B5EF4-FFF2-40B4-BE49-F238E27FC236}">
              <a16:creationId xmlns:a16="http://schemas.microsoft.com/office/drawing/2014/main" id="{35390ECD-9B87-44D5-8E6F-CABD321446DD}"/>
            </a:ext>
          </a:extLst>
        </xdr:cNvPr>
        <xdr:cNvSpPr/>
      </xdr:nvSpPr>
      <xdr:spPr>
        <a:xfrm>
          <a:off x="19161760" y="14359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13" name="フローチャート: 判断 612">
          <a:extLst>
            <a:ext uri="{FF2B5EF4-FFF2-40B4-BE49-F238E27FC236}">
              <a16:creationId xmlns:a16="http://schemas.microsoft.com/office/drawing/2014/main" id="{BF9E1BF3-C35F-41F5-9008-961E4E93D266}"/>
            </a:ext>
          </a:extLst>
        </xdr:cNvPr>
        <xdr:cNvSpPr/>
      </xdr:nvSpPr>
      <xdr:spPr>
        <a:xfrm>
          <a:off x="18345150" y="14359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4" name="フローチャート: 判断 613">
          <a:extLst>
            <a:ext uri="{FF2B5EF4-FFF2-40B4-BE49-F238E27FC236}">
              <a16:creationId xmlns:a16="http://schemas.microsoft.com/office/drawing/2014/main" id="{F72857C9-7E33-4506-9849-A654FD23EAA6}"/>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615" name="フローチャート: 判断 614">
          <a:extLst>
            <a:ext uri="{FF2B5EF4-FFF2-40B4-BE49-F238E27FC236}">
              <a16:creationId xmlns:a16="http://schemas.microsoft.com/office/drawing/2014/main" id="{1BCDE41D-B70A-4295-8A2F-72B9F836E969}"/>
            </a:ext>
          </a:extLst>
        </xdr:cNvPr>
        <xdr:cNvSpPr/>
      </xdr:nvSpPr>
      <xdr:spPr>
        <a:xfrm>
          <a:off x="16761460" y="1428369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EDBEEEFA-6A2C-4661-8DF9-D4CA415A0376}"/>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DA354F0-7DEA-4BC7-A3BE-E006DF2A9EF7}"/>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6EC02A1-9409-40FD-BB86-BBFBA4096B7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F19E357-4FA6-4005-8AF0-D73C62834C4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ED7355D-8648-49A0-AE58-52623B24852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621" name="楕円 620">
          <a:extLst>
            <a:ext uri="{FF2B5EF4-FFF2-40B4-BE49-F238E27FC236}">
              <a16:creationId xmlns:a16="http://schemas.microsoft.com/office/drawing/2014/main" id="{57B218A6-310E-4F81-BB4F-75755E1F0606}"/>
            </a:ext>
          </a:extLst>
        </xdr:cNvPr>
        <xdr:cNvSpPr/>
      </xdr:nvSpPr>
      <xdr:spPr>
        <a:xfrm>
          <a:off x="19904710" y="144564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622" name="【消防施設】&#10;一人当たり面積該当値テキスト">
          <a:extLst>
            <a:ext uri="{FF2B5EF4-FFF2-40B4-BE49-F238E27FC236}">
              <a16:creationId xmlns:a16="http://schemas.microsoft.com/office/drawing/2014/main" id="{678BEFD9-4ADB-4A01-975D-47AB2C4D0E6F}"/>
            </a:ext>
          </a:extLst>
        </xdr:cNvPr>
        <xdr:cNvSpPr txBox="1"/>
      </xdr:nvSpPr>
      <xdr:spPr>
        <a:xfrm>
          <a:off x="19985990" y="1442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50800</xdr:rowOff>
    </xdr:from>
    <xdr:to>
      <xdr:col>112</xdr:col>
      <xdr:colOff>38100</xdr:colOff>
      <xdr:row>84</xdr:row>
      <xdr:rowOff>152400</xdr:rowOff>
    </xdr:to>
    <xdr:sp macro="" textlink="">
      <xdr:nvSpPr>
        <xdr:cNvPr id="623" name="楕円 622">
          <a:extLst>
            <a:ext uri="{FF2B5EF4-FFF2-40B4-BE49-F238E27FC236}">
              <a16:creationId xmlns:a16="http://schemas.microsoft.com/office/drawing/2014/main" id="{9F2EB57C-EE93-4737-88AA-4F7167C335F9}"/>
            </a:ext>
          </a:extLst>
        </xdr:cNvPr>
        <xdr:cNvSpPr/>
      </xdr:nvSpPr>
      <xdr:spPr>
        <a:xfrm>
          <a:off x="19161760" y="14456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101600</xdr:rowOff>
    </xdr:to>
    <xdr:cxnSp macro="">
      <xdr:nvCxnSpPr>
        <xdr:cNvPr id="624" name="直線コネクタ 623">
          <a:extLst>
            <a:ext uri="{FF2B5EF4-FFF2-40B4-BE49-F238E27FC236}">
              <a16:creationId xmlns:a16="http://schemas.microsoft.com/office/drawing/2014/main" id="{46C38680-CDA5-4D6A-BDF9-67A609116538}"/>
            </a:ext>
          </a:extLst>
        </xdr:cNvPr>
        <xdr:cNvCxnSpPr/>
      </xdr:nvCxnSpPr>
      <xdr:spPr>
        <a:xfrm>
          <a:off x="19204940" y="144995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5" name="楕円 624">
          <a:extLst>
            <a:ext uri="{FF2B5EF4-FFF2-40B4-BE49-F238E27FC236}">
              <a16:creationId xmlns:a16="http://schemas.microsoft.com/office/drawing/2014/main" id="{D89424C2-4486-437A-B7EE-1AFE26E26922}"/>
            </a:ext>
          </a:extLst>
        </xdr:cNvPr>
        <xdr:cNvSpPr/>
      </xdr:nvSpPr>
      <xdr:spPr>
        <a:xfrm>
          <a:off x="18345150" y="14461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101600</xdr:rowOff>
    </xdr:from>
    <xdr:to>
      <xdr:col>111</xdr:col>
      <xdr:colOff>177800</xdr:colOff>
      <xdr:row>84</xdr:row>
      <xdr:rowOff>114300</xdr:rowOff>
    </xdr:to>
    <xdr:cxnSp macro="">
      <xdr:nvCxnSpPr>
        <xdr:cNvPr id="626" name="直線コネクタ 625">
          <a:extLst>
            <a:ext uri="{FF2B5EF4-FFF2-40B4-BE49-F238E27FC236}">
              <a16:creationId xmlns:a16="http://schemas.microsoft.com/office/drawing/2014/main" id="{DA1CCF92-CBCC-4B38-985F-CF2C43B67E53}"/>
            </a:ext>
          </a:extLst>
        </xdr:cNvPr>
        <xdr:cNvCxnSpPr/>
      </xdr:nvCxnSpPr>
      <xdr:spPr>
        <a:xfrm flipV="1">
          <a:off x="18399760" y="14499590"/>
          <a:ext cx="80518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7" name="楕円 626">
          <a:extLst>
            <a:ext uri="{FF2B5EF4-FFF2-40B4-BE49-F238E27FC236}">
              <a16:creationId xmlns:a16="http://schemas.microsoft.com/office/drawing/2014/main" id="{8B6164B4-635D-44E7-8A77-40F7D212C854}"/>
            </a:ext>
          </a:extLst>
        </xdr:cNvPr>
        <xdr:cNvSpPr/>
      </xdr:nvSpPr>
      <xdr:spPr>
        <a:xfrm>
          <a:off x="17547590" y="14461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28" name="直線コネクタ 627">
          <a:extLst>
            <a:ext uri="{FF2B5EF4-FFF2-40B4-BE49-F238E27FC236}">
              <a16:creationId xmlns:a16="http://schemas.microsoft.com/office/drawing/2014/main" id="{41D7463D-B57E-4BA7-8156-8E425D19A641}"/>
            </a:ext>
          </a:extLst>
        </xdr:cNvPr>
        <xdr:cNvCxnSpPr/>
      </xdr:nvCxnSpPr>
      <xdr:spPr>
        <a:xfrm>
          <a:off x="17602200" y="145161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76200</xdr:rowOff>
    </xdr:from>
    <xdr:to>
      <xdr:col>98</xdr:col>
      <xdr:colOff>38100</xdr:colOff>
      <xdr:row>85</xdr:row>
      <xdr:rowOff>6350</xdr:rowOff>
    </xdr:to>
    <xdr:sp macro="" textlink="">
      <xdr:nvSpPr>
        <xdr:cNvPr id="629" name="楕円 628">
          <a:extLst>
            <a:ext uri="{FF2B5EF4-FFF2-40B4-BE49-F238E27FC236}">
              <a16:creationId xmlns:a16="http://schemas.microsoft.com/office/drawing/2014/main" id="{7FCBDBDC-34AD-4185-8FF0-D59F1DB573B0}"/>
            </a:ext>
          </a:extLst>
        </xdr:cNvPr>
        <xdr:cNvSpPr/>
      </xdr:nvSpPr>
      <xdr:spPr>
        <a:xfrm>
          <a:off x="16761460" y="144780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127000</xdr:rowOff>
    </xdr:to>
    <xdr:cxnSp macro="">
      <xdr:nvCxnSpPr>
        <xdr:cNvPr id="630" name="直線コネクタ 629">
          <a:extLst>
            <a:ext uri="{FF2B5EF4-FFF2-40B4-BE49-F238E27FC236}">
              <a16:creationId xmlns:a16="http://schemas.microsoft.com/office/drawing/2014/main" id="{FDBA0143-0D9B-4D63-9A27-B959A484C649}"/>
            </a:ext>
          </a:extLst>
        </xdr:cNvPr>
        <xdr:cNvCxnSpPr/>
      </xdr:nvCxnSpPr>
      <xdr:spPr>
        <a:xfrm flipV="1">
          <a:off x="16804640" y="14516100"/>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1" name="n_1aveValue【消防施設】&#10;一人当たり面積">
          <a:extLst>
            <a:ext uri="{FF2B5EF4-FFF2-40B4-BE49-F238E27FC236}">
              <a16:creationId xmlns:a16="http://schemas.microsoft.com/office/drawing/2014/main" id="{D492DABD-6A88-4E15-8733-0D0C870361BC}"/>
            </a:ext>
          </a:extLst>
        </xdr:cNvPr>
        <xdr:cNvSpPr txBox="1"/>
      </xdr:nvSpPr>
      <xdr:spPr>
        <a:xfrm>
          <a:off x="18982132" y="141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632" name="n_2aveValue【消防施設】&#10;一人当たり面積">
          <a:extLst>
            <a:ext uri="{FF2B5EF4-FFF2-40B4-BE49-F238E27FC236}">
              <a16:creationId xmlns:a16="http://schemas.microsoft.com/office/drawing/2014/main" id="{45359D4E-46FD-4FAD-A07D-697134194B82}"/>
            </a:ext>
          </a:extLst>
        </xdr:cNvPr>
        <xdr:cNvSpPr txBox="1"/>
      </xdr:nvSpPr>
      <xdr:spPr>
        <a:xfrm>
          <a:off x="18182032" y="141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3" name="n_3aveValue【消防施設】&#10;一人当たり面積">
          <a:extLst>
            <a:ext uri="{FF2B5EF4-FFF2-40B4-BE49-F238E27FC236}">
              <a16:creationId xmlns:a16="http://schemas.microsoft.com/office/drawing/2014/main" id="{86092499-5453-47E1-99DD-A9AF2675E650}"/>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634" name="n_4aveValue【消防施設】&#10;一人当たり面積">
          <a:extLst>
            <a:ext uri="{FF2B5EF4-FFF2-40B4-BE49-F238E27FC236}">
              <a16:creationId xmlns:a16="http://schemas.microsoft.com/office/drawing/2014/main" id="{35B7832E-56FD-496C-9970-5F08C64A4592}"/>
            </a:ext>
          </a:extLst>
        </xdr:cNvPr>
        <xdr:cNvSpPr txBox="1"/>
      </xdr:nvSpPr>
      <xdr:spPr>
        <a:xfrm>
          <a:off x="16588817" y="14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143527</xdr:rowOff>
    </xdr:from>
    <xdr:ext cx="469744" cy="259045"/>
    <xdr:sp macro="" textlink="">
      <xdr:nvSpPr>
        <xdr:cNvPr id="635" name="n_1mainValue【消防施設】&#10;一人当たり面積">
          <a:extLst>
            <a:ext uri="{FF2B5EF4-FFF2-40B4-BE49-F238E27FC236}">
              <a16:creationId xmlns:a16="http://schemas.microsoft.com/office/drawing/2014/main" id="{C64E2FD4-DDA6-4778-9D84-A38163A28BE5}"/>
            </a:ext>
          </a:extLst>
        </xdr:cNvPr>
        <xdr:cNvSpPr txBox="1"/>
      </xdr:nvSpPr>
      <xdr:spPr>
        <a:xfrm>
          <a:off x="18982132" y="1454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36" name="n_2mainValue【消防施設】&#10;一人当たり面積">
          <a:extLst>
            <a:ext uri="{FF2B5EF4-FFF2-40B4-BE49-F238E27FC236}">
              <a16:creationId xmlns:a16="http://schemas.microsoft.com/office/drawing/2014/main" id="{CD6F6B27-9409-4297-863D-A76EF15D8177}"/>
            </a:ext>
          </a:extLst>
        </xdr:cNvPr>
        <xdr:cNvSpPr txBox="1"/>
      </xdr:nvSpPr>
      <xdr:spPr>
        <a:xfrm>
          <a:off x="18182032"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37" name="n_3mainValue【消防施設】&#10;一人当たり面積">
          <a:extLst>
            <a:ext uri="{FF2B5EF4-FFF2-40B4-BE49-F238E27FC236}">
              <a16:creationId xmlns:a16="http://schemas.microsoft.com/office/drawing/2014/main" id="{FF8A7F6D-D77C-4850-BA12-E3132D3F4211}"/>
            </a:ext>
          </a:extLst>
        </xdr:cNvPr>
        <xdr:cNvSpPr txBox="1"/>
      </xdr:nvSpPr>
      <xdr:spPr>
        <a:xfrm>
          <a:off x="17384472"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168927</xdr:rowOff>
    </xdr:from>
    <xdr:ext cx="469744" cy="259045"/>
    <xdr:sp macro="" textlink="">
      <xdr:nvSpPr>
        <xdr:cNvPr id="638" name="n_4mainValue【消防施設】&#10;一人当たり面積">
          <a:extLst>
            <a:ext uri="{FF2B5EF4-FFF2-40B4-BE49-F238E27FC236}">
              <a16:creationId xmlns:a16="http://schemas.microsoft.com/office/drawing/2014/main" id="{C68631CF-A8BB-4F3A-863F-500B0D1493C9}"/>
            </a:ext>
          </a:extLst>
        </xdr:cNvPr>
        <xdr:cNvSpPr txBox="1"/>
      </xdr:nvSpPr>
      <xdr:spPr>
        <a:xfrm>
          <a:off x="16588817" y="1457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8E41CBFB-50C5-4540-9F15-A078949FB23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24E1D58D-3247-4243-BF50-32E535D59FB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35FE19F2-5519-4DE6-9E3E-44B60DA302B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DFEDF6D2-D014-4213-BB8E-CFD998860FF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8CDF8B74-2BD6-4558-9DD0-7A56988A5CC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D6659698-6AC9-4C23-B68E-43ADDE42AE0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1BE9D8AD-9D8F-440C-8606-BA2FE3006DF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859BA952-5ACA-41EF-B3BA-2FE9BB3AB53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5161B927-2082-43E7-9BCD-9656DEB4543E}"/>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13395A59-DC3C-46A0-876A-5A31CFBB5EAC}"/>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F3EF236-9DD2-4A62-903B-F04616B06A9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8B3EDA9D-43BC-4886-9B31-851B88DE8EF5}"/>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1" name="テキスト ボックス 650">
          <a:extLst>
            <a:ext uri="{FF2B5EF4-FFF2-40B4-BE49-F238E27FC236}">
              <a16:creationId xmlns:a16="http://schemas.microsoft.com/office/drawing/2014/main" id="{5885E179-7CDD-4678-B79A-11E3CA1260F5}"/>
            </a:ext>
          </a:extLst>
        </xdr:cNvPr>
        <xdr:cNvSpPr txBox="1"/>
      </xdr:nvSpPr>
      <xdr:spPr>
        <a:xfrm>
          <a:off x="10842791" y="18528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4A69E0AB-D698-45B7-8FA4-F2FF1358AE60}"/>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A9B7A0BC-DCD8-4909-9C54-BD992E0F95A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73A6AB32-8F18-4688-932D-1B231978CE97}"/>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4DCFCB93-0A70-4A82-B704-0463B34D270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B86A8308-200D-42D2-9A22-DF49A9C1164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39D3D66E-16E7-4D29-B33B-FDCEDA08D28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CDE46C3E-DC0D-4535-AB8B-70318CC05B8C}"/>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99D2390F-25D4-46C3-BB56-B35E54C4B118}"/>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A8BCE8D1-0AB4-4CF2-A401-B8281858245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484E77BF-606B-424F-A4DF-0B3190DF323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662" name="直線コネクタ 661">
          <a:extLst>
            <a:ext uri="{FF2B5EF4-FFF2-40B4-BE49-F238E27FC236}">
              <a16:creationId xmlns:a16="http://schemas.microsoft.com/office/drawing/2014/main" id="{84EA06C1-9FB3-47B7-98DD-1E28DA016CBB}"/>
            </a:ext>
          </a:extLst>
        </xdr:cNvPr>
        <xdr:cNvCxnSpPr/>
      </xdr:nvCxnSpPr>
      <xdr:spPr>
        <a:xfrm flipV="1">
          <a:off x="14703424" y="17379315"/>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663" name="【庁舎】&#10;有形固定資産減価償却率最小値テキスト">
          <a:extLst>
            <a:ext uri="{FF2B5EF4-FFF2-40B4-BE49-F238E27FC236}">
              <a16:creationId xmlns:a16="http://schemas.microsoft.com/office/drawing/2014/main" id="{FC5D0240-D20D-4110-99D6-5424AA258B7D}"/>
            </a:ext>
          </a:extLst>
        </xdr:cNvPr>
        <xdr:cNvSpPr txBox="1"/>
      </xdr:nvSpPr>
      <xdr:spPr>
        <a:xfrm>
          <a:off x="1474216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664" name="直線コネクタ 663">
          <a:extLst>
            <a:ext uri="{FF2B5EF4-FFF2-40B4-BE49-F238E27FC236}">
              <a16:creationId xmlns:a16="http://schemas.microsoft.com/office/drawing/2014/main" id="{B76E2D20-C2BE-4E6F-B672-FAB38CFBDB09}"/>
            </a:ext>
          </a:extLst>
        </xdr:cNvPr>
        <xdr:cNvCxnSpPr/>
      </xdr:nvCxnSpPr>
      <xdr:spPr>
        <a:xfrm>
          <a:off x="14611350" y="18756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665" name="【庁舎】&#10;有形固定資産減価償却率最大値テキスト">
          <a:extLst>
            <a:ext uri="{FF2B5EF4-FFF2-40B4-BE49-F238E27FC236}">
              <a16:creationId xmlns:a16="http://schemas.microsoft.com/office/drawing/2014/main" id="{B6878417-E7A0-4C0D-864B-C819008B9A7C}"/>
            </a:ext>
          </a:extLst>
        </xdr:cNvPr>
        <xdr:cNvSpPr txBox="1"/>
      </xdr:nvSpPr>
      <xdr:spPr>
        <a:xfrm>
          <a:off x="1474216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666" name="直線コネクタ 665">
          <a:extLst>
            <a:ext uri="{FF2B5EF4-FFF2-40B4-BE49-F238E27FC236}">
              <a16:creationId xmlns:a16="http://schemas.microsoft.com/office/drawing/2014/main" id="{FA8E8921-0783-4DC9-94AC-FA801E517F12}"/>
            </a:ext>
          </a:extLst>
        </xdr:cNvPr>
        <xdr:cNvCxnSpPr/>
      </xdr:nvCxnSpPr>
      <xdr:spPr>
        <a:xfrm>
          <a:off x="14611350" y="17379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667" name="【庁舎】&#10;有形固定資産減価償却率平均値テキスト">
          <a:extLst>
            <a:ext uri="{FF2B5EF4-FFF2-40B4-BE49-F238E27FC236}">
              <a16:creationId xmlns:a16="http://schemas.microsoft.com/office/drawing/2014/main" id="{12CBD210-576B-47BC-A084-0C2D2457A1E9}"/>
            </a:ext>
          </a:extLst>
        </xdr:cNvPr>
        <xdr:cNvSpPr txBox="1"/>
      </xdr:nvSpPr>
      <xdr:spPr>
        <a:xfrm>
          <a:off x="14742160" y="17791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68" name="フローチャート: 判断 667">
          <a:extLst>
            <a:ext uri="{FF2B5EF4-FFF2-40B4-BE49-F238E27FC236}">
              <a16:creationId xmlns:a16="http://schemas.microsoft.com/office/drawing/2014/main" id="{4C1885A5-7579-4FB1-8AB3-1B79555E5FCD}"/>
            </a:ext>
          </a:extLst>
        </xdr:cNvPr>
        <xdr:cNvSpPr/>
      </xdr:nvSpPr>
      <xdr:spPr>
        <a:xfrm>
          <a:off x="14649450" y="179343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669" name="フローチャート: 判断 668">
          <a:extLst>
            <a:ext uri="{FF2B5EF4-FFF2-40B4-BE49-F238E27FC236}">
              <a16:creationId xmlns:a16="http://schemas.microsoft.com/office/drawing/2014/main" id="{DE7FE644-F669-47D2-BE08-C89FD697673E}"/>
            </a:ext>
          </a:extLst>
        </xdr:cNvPr>
        <xdr:cNvSpPr/>
      </xdr:nvSpPr>
      <xdr:spPr>
        <a:xfrm>
          <a:off x="13887450" y="179247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70" name="フローチャート: 判断 669">
          <a:extLst>
            <a:ext uri="{FF2B5EF4-FFF2-40B4-BE49-F238E27FC236}">
              <a16:creationId xmlns:a16="http://schemas.microsoft.com/office/drawing/2014/main" id="{592C55C0-E865-4383-8443-0225533A70A7}"/>
            </a:ext>
          </a:extLst>
        </xdr:cNvPr>
        <xdr:cNvSpPr/>
      </xdr:nvSpPr>
      <xdr:spPr>
        <a:xfrm>
          <a:off x="13089890" y="179552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1" name="フローチャート: 判断 670">
          <a:extLst>
            <a:ext uri="{FF2B5EF4-FFF2-40B4-BE49-F238E27FC236}">
              <a16:creationId xmlns:a16="http://schemas.microsoft.com/office/drawing/2014/main" id="{6FC70D5D-E34F-494F-9424-4FB69EC26770}"/>
            </a:ext>
          </a:extLst>
        </xdr:cNvPr>
        <xdr:cNvSpPr/>
      </xdr:nvSpPr>
      <xdr:spPr>
        <a:xfrm>
          <a:off x="12303760" y="179628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672" name="フローチャート: 判断 671">
          <a:extLst>
            <a:ext uri="{FF2B5EF4-FFF2-40B4-BE49-F238E27FC236}">
              <a16:creationId xmlns:a16="http://schemas.microsoft.com/office/drawing/2014/main" id="{5B63773B-7CA2-42D7-8BDC-98C71DC74140}"/>
            </a:ext>
          </a:extLst>
        </xdr:cNvPr>
        <xdr:cNvSpPr/>
      </xdr:nvSpPr>
      <xdr:spPr>
        <a:xfrm>
          <a:off x="1148715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A04267D-5C5E-46DA-BF27-470D6FA585A7}"/>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877E84A-1AA8-4D42-940F-51C8762D111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7B27E5E-EAB7-4E22-876C-A9D99857E2B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605FE7D6-B579-4A90-A041-C61F5FD35FE8}"/>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944834E-CC00-4211-8C44-EE1AA09C68D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678" name="楕円 677">
          <a:extLst>
            <a:ext uri="{FF2B5EF4-FFF2-40B4-BE49-F238E27FC236}">
              <a16:creationId xmlns:a16="http://schemas.microsoft.com/office/drawing/2014/main" id="{2CBFC941-8AB7-4D4C-88D5-46F800D6822C}"/>
            </a:ext>
          </a:extLst>
        </xdr:cNvPr>
        <xdr:cNvSpPr/>
      </xdr:nvSpPr>
      <xdr:spPr>
        <a:xfrm>
          <a:off x="14649450" y="182714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80027</xdr:rowOff>
    </xdr:from>
    <xdr:ext cx="405111" cy="259045"/>
    <xdr:sp macro="" textlink="">
      <xdr:nvSpPr>
        <xdr:cNvPr id="679" name="【庁舎】&#10;有形固定資産減価償却率該当値テキスト">
          <a:extLst>
            <a:ext uri="{FF2B5EF4-FFF2-40B4-BE49-F238E27FC236}">
              <a16:creationId xmlns:a16="http://schemas.microsoft.com/office/drawing/2014/main" id="{7712A230-EE5F-42F8-8630-78AFAFE7616C}"/>
            </a:ext>
          </a:extLst>
        </xdr:cNvPr>
        <xdr:cNvSpPr txBox="1"/>
      </xdr:nvSpPr>
      <xdr:spPr>
        <a:xfrm>
          <a:off x="14742160"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53975</xdr:rowOff>
    </xdr:from>
    <xdr:to>
      <xdr:col>81</xdr:col>
      <xdr:colOff>101600</xdr:colOff>
      <xdr:row>106</xdr:row>
      <xdr:rowOff>155575</xdr:rowOff>
    </xdr:to>
    <xdr:sp macro="" textlink="">
      <xdr:nvSpPr>
        <xdr:cNvPr id="680" name="楕円 679">
          <a:extLst>
            <a:ext uri="{FF2B5EF4-FFF2-40B4-BE49-F238E27FC236}">
              <a16:creationId xmlns:a16="http://schemas.microsoft.com/office/drawing/2014/main" id="{11F51373-BC57-4427-B172-3EA6C0151832}"/>
            </a:ext>
          </a:extLst>
        </xdr:cNvPr>
        <xdr:cNvSpPr/>
      </xdr:nvSpPr>
      <xdr:spPr>
        <a:xfrm>
          <a:off x="13887450" y="182314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104775</xdr:rowOff>
    </xdr:from>
    <xdr:to>
      <xdr:col>85</xdr:col>
      <xdr:colOff>127000</xdr:colOff>
      <xdr:row>106</xdr:row>
      <xdr:rowOff>152400</xdr:rowOff>
    </xdr:to>
    <xdr:cxnSp macro="">
      <xdr:nvCxnSpPr>
        <xdr:cNvPr id="681" name="直線コネクタ 680">
          <a:extLst>
            <a:ext uri="{FF2B5EF4-FFF2-40B4-BE49-F238E27FC236}">
              <a16:creationId xmlns:a16="http://schemas.microsoft.com/office/drawing/2014/main" id="{650727E2-4C9B-4FD1-85FB-67CEBF3ADD5A}"/>
            </a:ext>
          </a:extLst>
        </xdr:cNvPr>
        <xdr:cNvCxnSpPr/>
      </xdr:nvCxnSpPr>
      <xdr:spPr>
        <a:xfrm>
          <a:off x="13942060" y="1827657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636</xdr:rowOff>
    </xdr:from>
    <xdr:to>
      <xdr:col>76</xdr:col>
      <xdr:colOff>165100</xdr:colOff>
      <xdr:row>106</xdr:row>
      <xdr:rowOff>102236</xdr:rowOff>
    </xdr:to>
    <xdr:sp macro="" textlink="">
      <xdr:nvSpPr>
        <xdr:cNvPr id="682" name="楕円 681">
          <a:extLst>
            <a:ext uri="{FF2B5EF4-FFF2-40B4-BE49-F238E27FC236}">
              <a16:creationId xmlns:a16="http://schemas.microsoft.com/office/drawing/2014/main" id="{5679919A-7851-449C-82C2-2F0E01C35BCF}"/>
            </a:ext>
          </a:extLst>
        </xdr:cNvPr>
        <xdr:cNvSpPr/>
      </xdr:nvSpPr>
      <xdr:spPr>
        <a:xfrm>
          <a:off x="13089890" y="1817433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51436</xdr:rowOff>
    </xdr:from>
    <xdr:to>
      <xdr:col>81</xdr:col>
      <xdr:colOff>50800</xdr:colOff>
      <xdr:row>106</xdr:row>
      <xdr:rowOff>104775</xdr:rowOff>
    </xdr:to>
    <xdr:cxnSp macro="">
      <xdr:nvCxnSpPr>
        <xdr:cNvPr id="683" name="直線コネクタ 682">
          <a:extLst>
            <a:ext uri="{FF2B5EF4-FFF2-40B4-BE49-F238E27FC236}">
              <a16:creationId xmlns:a16="http://schemas.microsoft.com/office/drawing/2014/main" id="{E275D549-334C-40A9-823B-4DE4F3D77D48}"/>
            </a:ext>
          </a:extLst>
        </xdr:cNvPr>
        <xdr:cNvCxnSpPr/>
      </xdr:nvCxnSpPr>
      <xdr:spPr>
        <a:xfrm>
          <a:off x="13144500" y="18228946"/>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684" name="楕円 683">
          <a:extLst>
            <a:ext uri="{FF2B5EF4-FFF2-40B4-BE49-F238E27FC236}">
              <a16:creationId xmlns:a16="http://schemas.microsoft.com/office/drawing/2014/main" id="{F25B9DDE-570F-4A62-9E88-27E44D67FBAD}"/>
            </a:ext>
          </a:extLst>
        </xdr:cNvPr>
        <xdr:cNvSpPr/>
      </xdr:nvSpPr>
      <xdr:spPr>
        <a:xfrm>
          <a:off x="12303760" y="18132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51436</xdr:rowOff>
    </xdr:to>
    <xdr:cxnSp macro="">
      <xdr:nvCxnSpPr>
        <xdr:cNvPr id="685" name="直線コネクタ 684">
          <a:extLst>
            <a:ext uri="{FF2B5EF4-FFF2-40B4-BE49-F238E27FC236}">
              <a16:creationId xmlns:a16="http://schemas.microsoft.com/office/drawing/2014/main" id="{470B21E2-7ABA-403B-BA7B-91E9216DD4DF}"/>
            </a:ext>
          </a:extLst>
        </xdr:cNvPr>
        <xdr:cNvCxnSpPr/>
      </xdr:nvCxnSpPr>
      <xdr:spPr>
        <a:xfrm>
          <a:off x="12346940" y="18181319"/>
          <a:ext cx="797560" cy="4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73025</xdr:rowOff>
    </xdr:from>
    <xdr:to>
      <xdr:col>67</xdr:col>
      <xdr:colOff>101600</xdr:colOff>
      <xdr:row>106</xdr:row>
      <xdr:rowOff>3175</xdr:rowOff>
    </xdr:to>
    <xdr:sp macro="" textlink="">
      <xdr:nvSpPr>
        <xdr:cNvPr id="686" name="楕円 685">
          <a:extLst>
            <a:ext uri="{FF2B5EF4-FFF2-40B4-BE49-F238E27FC236}">
              <a16:creationId xmlns:a16="http://schemas.microsoft.com/office/drawing/2014/main" id="{946F4A7B-F688-4C9C-A795-03934D6F0FB2}"/>
            </a:ext>
          </a:extLst>
        </xdr:cNvPr>
        <xdr:cNvSpPr/>
      </xdr:nvSpPr>
      <xdr:spPr>
        <a:xfrm>
          <a:off x="11487150" y="18075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123825</xdr:rowOff>
    </xdr:from>
    <xdr:to>
      <xdr:col>71</xdr:col>
      <xdr:colOff>177800</xdr:colOff>
      <xdr:row>106</xdr:row>
      <xdr:rowOff>5714</xdr:rowOff>
    </xdr:to>
    <xdr:cxnSp macro="">
      <xdr:nvCxnSpPr>
        <xdr:cNvPr id="687" name="直線コネクタ 686">
          <a:extLst>
            <a:ext uri="{FF2B5EF4-FFF2-40B4-BE49-F238E27FC236}">
              <a16:creationId xmlns:a16="http://schemas.microsoft.com/office/drawing/2014/main" id="{743901DC-E01F-42AB-BBC1-22BF519E897E}"/>
            </a:ext>
          </a:extLst>
        </xdr:cNvPr>
        <xdr:cNvCxnSpPr/>
      </xdr:nvCxnSpPr>
      <xdr:spPr>
        <a:xfrm>
          <a:off x="11541760" y="18127980"/>
          <a:ext cx="80518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688" name="n_1aveValue【庁舎】&#10;有形固定資産減価償却率">
          <a:extLst>
            <a:ext uri="{FF2B5EF4-FFF2-40B4-BE49-F238E27FC236}">
              <a16:creationId xmlns:a16="http://schemas.microsoft.com/office/drawing/2014/main" id="{86202BF4-ADA8-4A5D-8FB8-4CEF08701DD7}"/>
            </a:ext>
          </a:extLst>
        </xdr:cNvPr>
        <xdr:cNvSpPr txBox="1"/>
      </xdr:nvSpPr>
      <xdr:spPr>
        <a:xfrm>
          <a:off x="13738234" y="177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689" name="n_2aveValue【庁舎】&#10;有形固定資産減価償却率">
          <a:extLst>
            <a:ext uri="{FF2B5EF4-FFF2-40B4-BE49-F238E27FC236}">
              <a16:creationId xmlns:a16="http://schemas.microsoft.com/office/drawing/2014/main" id="{02779A3B-6ED0-466F-9C7B-6836797C87A6}"/>
            </a:ext>
          </a:extLst>
        </xdr:cNvPr>
        <xdr:cNvSpPr txBox="1"/>
      </xdr:nvSpPr>
      <xdr:spPr>
        <a:xfrm>
          <a:off x="1295718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90" name="n_3aveValue【庁舎】&#10;有形固定資産減価償却率">
          <a:extLst>
            <a:ext uri="{FF2B5EF4-FFF2-40B4-BE49-F238E27FC236}">
              <a16:creationId xmlns:a16="http://schemas.microsoft.com/office/drawing/2014/main" id="{4DEA2004-8BD6-4373-A0C8-C050EC1952DF}"/>
            </a:ext>
          </a:extLst>
        </xdr:cNvPr>
        <xdr:cNvSpPr txBox="1"/>
      </xdr:nvSpPr>
      <xdr:spPr>
        <a:xfrm>
          <a:off x="1217105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691" name="n_4aveValue【庁舎】&#10;有形固定資産減価償却率">
          <a:extLst>
            <a:ext uri="{FF2B5EF4-FFF2-40B4-BE49-F238E27FC236}">
              <a16:creationId xmlns:a16="http://schemas.microsoft.com/office/drawing/2014/main" id="{D7376024-08C1-4CA0-BEA5-9A8FFF86F3A6}"/>
            </a:ext>
          </a:extLst>
        </xdr:cNvPr>
        <xdr:cNvSpPr txBox="1"/>
      </xdr:nvSpPr>
      <xdr:spPr>
        <a:xfrm>
          <a:off x="11354444" y="1779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146702</xdr:rowOff>
    </xdr:from>
    <xdr:ext cx="405111" cy="259045"/>
    <xdr:sp macro="" textlink="">
      <xdr:nvSpPr>
        <xdr:cNvPr id="692" name="n_1mainValue【庁舎】&#10;有形固定資産減価償却率">
          <a:extLst>
            <a:ext uri="{FF2B5EF4-FFF2-40B4-BE49-F238E27FC236}">
              <a16:creationId xmlns:a16="http://schemas.microsoft.com/office/drawing/2014/main" id="{A0C8601D-A422-4884-A988-C65A2310CB5E}"/>
            </a:ext>
          </a:extLst>
        </xdr:cNvPr>
        <xdr:cNvSpPr txBox="1"/>
      </xdr:nvSpPr>
      <xdr:spPr>
        <a:xfrm>
          <a:off x="1373823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93363</xdr:rowOff>
    </xdr:from>
    <xdr:ext cx="405111" cy="259045"/>
    <xdr:sp macro="" textlink="">
      <xdr:nvSpPr>
        <xdr:cNvPr id="693" name="n_2mainValue【庁舎】&#10;有形固定資産減価償却率">
          <a:extLst>
            <a:ext uri="{FF2B5EF4-FFF2-40B4-BE49-F238E27FC236}">
              <a16:creationId xmlns:a16="http://schemas.microsoft.com/office/drawing/2014/main" id="{ED316013-B8D3-4E8F-AE91-59471EA3939D}"/>
            </a:ext>
          </a:extLst>
        </xdr:cNvPr>
        <xdr:cNvSpPr txBox="1"/>
      </xdr:nvSpPr>
      <xdr:spPr>
        <a:xfrm>
          <a:off x="12957184" y="1827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694" name="n_3mainValue【庁舎】&#10;有形固定資産減価償却率">
          <a:extLst>
            <a:ext uri="{FF2B5EF4-FFF2-40B4-BE49-F238E27FC236}">
              <a16:creationId xmlns:a16="http://schemas.microsoft.com/office/drawing/2014/main" id="{67851146-96B7-4DDA-931D-0E175D9333C3}"/>
            </a:ext>
          </a:extLst>
        </xdr:cNvPr>
        <xdr:cNvSpPr txBox="1"/>
      </xdr:nvSpPr>
      <xdr:spPr>
        <a:xfrm>
          <a:off x="12171054" y="1822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165752</xdr:rowOff>
    </xdr:from>
    <xdr:ext cx="405111" cy="259045"/>
    <xdr:sp macro="" textlink="">
      <xdr:nvSpPr>
        <xdr:cNvPr id="695" name="n_4mainValue【庁舎】&#10;有形固定資産減価償却率">
          <a:extLst>
            <a:ext uri="{FF2B5EF4-FFF2-40B4-BE49-F238E27FC236}">
              <a16:creationId xmlns:a16="http://schemas.microsoft.com/office/drawing/2014/main" id="{0C218C6F-9AF0-4795-BD62-AD9E055EEEA5}"/>
            </a:ext>
          </a:extLst>
        </xdr:cNvPr>
        <xdr:cNvSpPr txBox="1"/>
      </xdr:nvSpPr>
      <xdr:spPr>
        <a:xfrm>
          <a:off x="11354444" y="181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AD907D58-70B5-41E7-9E2F-05B33B461EF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AE20E341-7F5A-4EEF-8CEA-78D89127F2D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D3C28AA4-476A-47BB-84E8-5F2CAA18EB9A}"/>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63603E3C-10EB-48F1-AB34-88F17C4D4D3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EC489349-B9BC-4AFD-A6E1-C7E510BB810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90CBAEA3-2095-4092-9583-E85C200C750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40F3C3CF-3966-40E4-88DA-432A79D50D2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89275704-1640-416A-9065-9BB9AFA75B5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13CF4647-DE25-425D-907F-3D925D27B12C}"/>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5392559-0294-4C6A-A94A-5B66DE6AE87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BB814A95-F77D-4E3B-A21C-24D42041CAB7}"/>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37ADDC45-81EB-4B2E-ACA0-0CB4628B1AFB}"/>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8B9F1BA1-426F-4A54-9791-E6D46A274900}"/>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062CA3F0-831A-4144-9DD4-FBAF0C2E1FE5}"/>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114DB01A-FCD7-475D-9130-EDDB2D17A31F}"/>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CD0B3174-5A5E-4478-873C-D4D8B23826A3}"/>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4FF1A965-3848-42D6-BB34-7AB449BC9657}"/>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84F2BD7A-045F-4F3D-A8DB-AC19E034EA80}"/>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723FC4FD-5CEB-4DED-88F5-06CB2DFFB5A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28F3E86A-D203-4AAA-A3D1-56A9E563C1EA}"/>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1C4DA57C-E956-4A72-B1FE-14ABCEB6DD0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717" name="直線コネクタ 716">
          <a:extLst>
            <a:ext uri="{FF2B5EF4-FFF2-40B4-BE49-F238E27FC236}">
              <a16:creationId xmlns:a16="http://schemas.microsoft.com/office/drawing/2014/main" id="{F0410381-8DF4-40A7-93D0-CF3FD213D31D}"/>
            </a:ext>
          </a:extLst>
        </xdr:cNvPr>
        <xdr:cNvCxnSpPr/>
      </xdr:nvCxnSpPr>
      <xdr:spPr>
        <a:xfrm flipV="1">
          <a:off x="19947254" y="17375886"/>
          <a:ext cx="0" cy="9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718" name="【庁舎】&#10;一人当たり面積最小値テキスト">
          <a:extLst>
            <a:ext uri="{FF2B5EF4-FFF2-40B4-BE49-F238E27FC236}">
              <a16:creationId xmlns:a16="http://schemas.microsoft.com/office/drawing/2014/main" id="{B8FE126B-71D2-4193-8FF3-31F819F2164B}"/>
            </a:ext>
          </a:extLst>
        </xdr:cNvPr>
        <xdr:cNvSpPr txBox="1"/>
      </xdr:nvSpPr>
      <xdr:spPr>
        <a:xfrm>
          <a:off x="19985990" y="183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719" name="直線コネクタ 718">
          <a:extLst>
            <a:ext uri="{FF2B5EF4-FFF2-40B4-BE49-F238E27FC236}">
              <a16:creationId xmlns:a16="http://schemas.microsoft.com/office/drawing/2014/main" id="{FAFDD9A1-002A-42C9-B148-60051C7557CA}"/>
            </a:ext>
          </a:extLst>
        </xdr:cNvPr>
        <xdr:cNvCxnSpPr/>
      </xdr:nvCxnSpPr>
      <xdr:spPr>
        <a:xfrm>
          <a:off x="19885660" y="183100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20" name="【庁舎】&#10;一人当たり面積最大値テキスト">
          <a:extLst>
            <a:ext uri="{FF2B5EF4-FFF2-40B4-BE49-F238E27FC236}">
              <a16:creationId xmlns:a16="http://schemas.microsoft.com/office/drawing/2014/main" id="{662F928A-86CB-44CB-8630-DECCAD13DC26}"/>
            </a:ext>
          </a:extLst>
        </xdr:cNvPr>
        <xdr:cNvSpPr txBox="1"/>
      </xdr:nvSpPr>
      <xdr:spPr>
        <a:xfrm>
          <a:off x="1998599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21" name="直線コネクタ 720">
          <a:extLst>
            <a:ext uri="{FF2B5EF4-FFF2-40B4-BE49-F238E27FC236}">
              <a16:creationId xmlns:a16="http://schemas.microsoft.com/office/drawing/2014/main" id="{59655A51-7031-4230-9399-887236FAAF68}"/>
            </a:ext>
          </a:extLst>
        </xdr:cNvPr>
        <xdr:cNvCxnSpPr/>
      </xdr:nvCxnSpPr>
      <xdr:spPr>
        <a:xfrm>
          <a:off x="19885660" y="1737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722" name="【庁舎】&#10;一人当たり面積平均値テキスト">
          <a:extLst>
            <a:ext uri="{FF2B5EF4-FFF2-40B4-BE49-F238E27FC236}">
              <a16:creationId xmlns:a16="http://schemas.microsoft.com/office/drawing/2014/main" id="{813F4DD5-FE77-48E0-AFC3-00329CDBA620}"/>
            </a:ext>
          </a:extLst>
        </xdr:cNvPr>
        <xdr:cNvSpPr txBox="1"/>
      </xdr:nvSpPr>
      <xdr:spPr>
        <a:xfrm>
          <a:off x="19985990" y="17724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723" name="フローチャート: 判断 722">
          <a:extLst>
            <a:ext uri="{FF2B5EF4-FFF2-40B4-BE49-F238E27FC236}">
              <a16:creationId xmlns:a16="http://schemas.microsoft.com/office/drawing/2014/main" id="{71F8617A-AE70-4CD9-9087-8EE0CD0989BE}"/>
            </a:ext>
          </a:extLst>
        </xdr:cNvPr>
        <xdr:cNvSpPr/>
      </xdr:nvSpPr>
      <xdr:spPr>
        <a:xfrm>
          <a:off x="19904710" y="17876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724" name="フローチャート: 判断 723">
          <a:extLst>
            <a:ext uri="{FF2B5EF4-FFF2-40B4-BE49-F238E27FC236}">
              <a16:creationId xmlns:a16="http://schemas.microsoft.com/office/drawing/2014/main" id="{E4770255-B5F0-44D0-8D62-6BBA18E74EDA}"/>
            </a:ext>
          </a:extLst>
        </xdr:cNvPr>
        <xdr:cNvSpPr/>
      </xdr:nvSpPr>
      <xdr:spPr>
        <a:xfrm>
          <a:off x="19161760" y="1790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725" name="フローチャート: 判断 724">
          <a:extLst>
            <a:ext uri="{FF2B5EF4-FFF2-40B4-BE49-F238E27FC236}">
              <a16:creationId xmlns:a16="http://schemas.microsoft.com/office/drawing/2014/main" id="{F2476B35-12B0-473D-AAEA-9CDADE381862}"/>
            </a:ext>
          </a:extLst>
        </xdr:cNvPr>
        <xdr:cNvSpPr/>
      </xdr:nvSpPr>
      <xdr:spPr>
        <a:xfrm>
          <a:off x="18345150" y="179064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726" name="フローチャート: 判断 725">
          <a:extLst>
            <a:ext uri="{FF2B5EF4-FFF2-40B4-BE49-F238E27FC236}">
              <a16:creationId xmlns:a16="http://schemas.microsoft.com/office/drawing/2014/main" id="{666488F8-839D-4BD4-B628-24AFFC4249D6}"/>
            </a:ext>
          </a:extLst>
        </xdr:cNvPr>
        <xdr:cNvSpPr/>
      </xdr:nvSpPr>
      <xdr:spPr>
        <a:xfrm>
          <a:off x="17547590" y="179064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727" name="フローチャート: 判断 726">
          <a:extLst>
            <a:ext uri="{FF2B5EF4-FFF2-40B4-BE49-F238E27FC236}">
              <a16:creationId xmlns:a16="http://schemas.microsoft.com/office/drawing/2014/main" id="{2401BFE2-0F6E-4958-9A72-19597EAA8802}"/>
            </a:ext>
          </a:extLst>
        </xdr:cNvPr>
        <xdr:cNvSpPr/>
      </xdr:nvSpPr>
      <xdr:spPr>
        <a:xfrm>
          <a:off x="16761460" y="179541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C7B95AA-EEC2-4496-8A57-ADA3429F737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79B7B69-559E-4CDA-B390-B111FBADA83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186D021-BD68-4116-AA10-F1CFCF4E2298}"/>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8D7755E-2FA5-42BD-8F2E-B9366734ABF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75E3E45-BCAE-4306-B3CD-6F041ED878D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123698</xdr:rowOff>
    </xdr:from>
    <xdr:to>
      <xdr:col>116</xdr:col>
      <xdr:colOff>114300</xdr:colOff>
      <xdr:row>106</xdr:row>
      <xdr:rowOff>53848</xdr:rowOff>
    </xdr:to>
    <xdr:sp macro="" textlink="">
      <xdr:nvSpPr>
        <xdr:cNvPr id="733" name="楕円 732">
          <a:extLst>
            <a:ext uri="{FF2B5EF4-FFF2-40B4-BE49-F238E27FC236}">
              <a16:creationId xmlns:a16="http://schemas.microsoft.com/office/drawing/2014/main" id="{6BDE9A78-8052-4D42-88CC-10A68E7C2D7A}"/>
            </a:ext>
          </a:extLst>
        </xdr:cNvPr>
        <xdr:cNvSpPr/>
      </xdr:nvSpPr>
      <xdr:spPr>
        <a:xfrm>
          <a:off x="19904710" y="181278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102125</xdr:rowOff>
    </xdr:from>
    <xdr:ext cx="469744" cy="259045"/>
    <xdr:sp macro="" textlink="">
      <xdr:nvSpPr>
        <xdr:cNvPr id="734" name="【庁舎】&#10;一人当たり面積該当値テキスト">
          <a:extLst>
            <a:ext uri="{FF2B5EF4-FFF2-40B4-BE49-F238E27FC236}">
              <a16:creationId xmlns:a16="http://schemas.microsoft.com/office/drawing/2014/main" id="{9598BD44-DE49-4187-929C-61B2316F266C}"/>
            </a:ext>
          </a:extLst>
        </xdr:cNvPr>
        <xdr:cNvSpPr txBox="1"/>
      </xdr:nvSpPr>
      <xdr:spPr>
        <a:xfrm>
          <a:off x="19985990" y="1810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35" name="楕円 734">
          <a:extLst>
            <a:ext uri="{FF2B5EF4-FFF2-40B4-BE49-F238E27FC236}">
              <a16:creationId xmlns:a16="http://schemas.microsoft.com/office/drawing/2014/main" id="{DF64F4FA-6C9E-4807-859E-87689A812F99}"/>
            </a:ext>
          </a:extLst>
        </xdr:cNvPr>
        <xdr:cNvSpPr/>
      </xdr:nvSpPr>
      <xdr:spPr>
        <a:xfrm>
          <a:off x="19161760" y="18134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xdr:rowOff>
    </xdr:from>
    <xdr:to>
      <xdr:col>116</xdr:col>
      <xdr:colOff>63500</xdr:colOff>
      <xdr:row>106</xdr:row>
      <xdr:rowOff>7620</xdr:rowOff>
    </xdr:to>
    <xdr:cxnSp macro="">
      <xdr:nvCxnSpPr>
        <xdr:cNvPr id="736" name="直線コネクタ 735">
          <a:extLst>
            <a:ext uri="{FF2B5EF4-FFF2-40B4-BE49-F238E27FC236}">
              <a16:creationId xmlns:a16="http://schemas.microsoft.com/office/drawing/2014/main" id="{060BEE0A-45C6-49C4-8C6B-D4D17CC68258}"/>
            </a:ext>
          </a:extLst>
        </xdr:cNvPr>
        <xdr:cNvCxnSpPr/>
      </xdr:nvCxnSpPr>
      <xdr:spPr>
        <a:xfrm flipV="1">
          <a:off x="19204940" y="18176748"/>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37" name="楕円 736">
          <a:extLst>
            <a:ext uri="{FF2B5EF4-FFF2-40B4-BE49-F238E27FC236}">
              <a16:creationId xmlns:a16="http://schemas.microsoft.com/office/drawing/2014/main" id="{3704A463-8E0E-4737-8E0C-99071DE5163E}"/>
            </a:ext>
          </a:extLst>
        </xdr:cNvPr>
        <xdr:cNvSpPr/>
      </xdr:nvSpPr>
      <xdr:spPr>
        <a:xfrm>
          <a:off x="18345150" y="18134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7620</xdr:rowOff>
    </xdr:to>
    <xdr:cxnSp macro="">
      <xdr:nvCxnSpPr>
        <xdr:cNvPr id="738" name="直線コネクタ 737">
          <a:extLst>
            <a:ext uri="{FF2B5EF4-FFF2-40B4-BE49-F238E27FC236}">
              <a16:creationId xmlns:a16="http://schemas.microsoft.com/office/drawing/2014/main" id="{A6567270-7D44-4827-98FF-8A7C0408866A}"/>
            </a:ext>
          </a:extLst>
        </xdr:cNvPr>
        <xdr:cNvCxnSpPr/>
      </xdr:nvCxnSpPr>
      <xdr:spPr>
        <a:xfrm>
          <a:off x="18399760" y="181832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9" name="楕円 738">
          <a:extLst>
            <a:ext uri="{FF2B5EF4-FFF2-40B4-BE49-F238E27FC236}">
              <a16:creationId xmlns:a16="http://schemas.microsoft.com/office/drawing/2014/main" id="{0CBC054B-AA8F-4C3A-8B04-62C0FA7B9DAD}"/>
            </a:ext>
          </a:extLst>
        </xdr:cNvPr>
        <xdr:cNvSpPr/>
      </xdr:nvSpPr>
      <xdr:spPr>
        <a:xfrm>
          <a:off x="17547590" y="181389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12192</xdr:rowOff>
    </xdr:to>
    <xdr:cxnSp macro="">
      <xdr:nvCxnSpPr>
        <xdr:cNvPr id="740" name="直線コネクタ 739">
          <a:extLst>
            <a:ext uri="{FF2B5EF4-FFF2-40B4-BE49-F238E27FC236}">
              <a16:creationId xmlns:a16="http://schemas.microsoft.com/office/drawing/2014/main" id="{D80B6523-2EC1-4F3F-A02E-BBEB842E8AD5}"/>
            </a:ext>
          </a:extLst>
        </xdr:cNvPr>
        <xdr:cNvCxnSpPr/>
      </xdr:nvCxnSpPr>
      <xdr:spPr>
        <a:xfrm flipV="1">
          <a:off x="17602200" y="18183225"/>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132842</xdr:rowOff>
    </xdr:from>
    <xdr:to>
      <xdr:col>98</xdr:col>
      <xdr:colOff>38100</xdr:colOff>
      <xdr:row>106</xdr:row>
      <xdr:rowOff>62992</xdr:rowOff>
    </xdr:to>
    <xdr:sp macro="" textlink="">
      <xdr:nvSpPr>
        <xdr:cNvPr id="741" name="楕円 740">
          <a:extLst>
            <a:ext uri="{FF2B5EF4-FFF2-40B4-BE49-F238E27FC236}">
              <a16:creationId xmlns:a16="http://schemas.microsoft.com/office/drawing/2014/main" id="{0219DF52-1469-4070-9323-84F85297587E}"/>
            </a:ext>
          </a:extLst>
        </xdr:cNvPr>
        <xdr:cNvSpPr/>
      </xdr:nvSpPr>
      <xdr:spPr>
        <a:xfrm>
          <a:off x="16761460" y="181389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xdr:rowOff>
    </xdr:from>
    <xdr:to>
      <xdr:col>102</xdr:col>
      <xdr:colOff>114300</xdr:colOff>
      <xdr:row>106</xdr:row>
      <xdr:rowOff>12192</xdr:rowOff>
    </xdr:to>
    <xdr:cxnSp macro="">
      <xdr:nvCxnSpPr>
        <xdr:cNvPr id="742" name="直線コネクタ 741">
          <a:extLst>
            <a:ext uri="{FF2B5EF4-FFF2-40B4-BE49-F238E27FC236}">
              <a16:creationId xmlns:a16="http://schemas.microsoft.com/office/drawing/2014/main" id="{00A9AB29-1D65-4E24-8458-2A221EB784E1}"/>
            </a:ext>
          </a:extLst>
        </xdr:cNvPr>
        <xdr:cNvCxnSpPr/>
      </xdr:nvCxnSpPr>
      <xdr:spPr>
        <a:xfrm>
          <a:off x="16804640" y="1818970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743" name="n_1aveValue【庁舎】&#10;一人当たり面積">
          <a:extLst>
            <a:ext uri="{FF2B5EF4-FFF2-40B4-BE49-F238E27FC236}">
              <a16:creationId xmlns:a16="http://schemas.microsoft.com/office/drawing/2014/main" id="{69485CBA-120D-4AD5-B551-E29557192A54}"/>
            </a:ext>
          </a:extLst>
        </xdr:cNvPr>
        <xdr:cNvSpPr txBox="1"/>
      </xdr:nvSpPr>
      <xdr:spPr>
        <a:xfrm>
          <a:off x="18982132"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744" name="n_2aveValue【庁舎】&#10;一人当たり面積">
          <a:extLst>
            <a:ext uri="{FF2B5EF4-FFF2-40B4-BE49-F238E27FC236}">
              <a16:creationId xmlns:a16="http://schemas.microsoft.com/office/drawing/2014/main" id="{16BFFF09-D4C5-478F-88CB-5B810AA99B1A}"/>
            </a:ext>
          </a:extLst>
        </xdr:cNvPr>
        <xdr:cNvSpPr txBox="1"/>
      </xdr:nvSpPr>
      <xdr:spPr>
        <a:xfrm>
          <a:off x="18182032"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745" name="n_3aveValue【庁舎】&#10;一人当たり面積">
          <a:extLst>
            <a:ext uri="{FF2B5EF4-FFF2-40B4-BE49-F238E27FC236}">
              <a16:creationId xmlns:a16="http://schemas.microsoft.com/office/drawing/2014/main" id="{CCF3B1C8-1CD5-46CF-AED1-19A03D621FF4}"/>
            </a:ext>
          </a:extLst>
        </xdr:cNvPr>
        <xdr:cNvSpPr txBox="1"/>
      </xdr:nvSpPr>
      <xdr:spPr>
        <a:xfrm>
          <a:off x="17384472"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746" name="n_4aveValue【庁舎】&#10;一人当たり面積">
          <a:extLst>
            <a:ext uri="{FF2B5EF4-FFF2-40B4-BE49-F238E27FC236}">
              <a16:creationId xmlns:a16="http://schemas.microsoft.com/office/drawing/2014/main" id="{CC3710F5-D48B-4225-9859-84339AF97ABE}"/>
            </a:ext>
          </a:extLst>
        </xdr:cNvPr>
        <xdr:cNvSpPr txBox="1"/>
      </xdr:nvSpPr>
      <xdr:spPr>
        <a:xfrm>
          <a:off x="16588817" y="177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747" name="n_1mainValue【庁舎】&#10;一人当たり面積">
          <a:extLst>
            <a:ext uri="{FF2B5EF4-FFF2-40B4-BE49-F238E27FC236}">
              <a16:creationId xmlns:a16="http://schemas.microsoft.com/office/drawing/2014/main" id="{849FC329-1A24-4666-90E7-C78896E7ED3A}"/>
            </a:ext>
          </a:extLst>
        </xdr:cNvPr>
        <xdr:cNvSpPr txBox="1"/>
      </xdr:nvSpPr>
      <xdr:spPr>
        <a:xfrm>
          <a:off x="18982132"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748" name="n_2mainValue【庁舎】&#10;一人当たり面積">
          <a:extLst>
            <a:ext uri="{FF2B5EF4-FFF2-40B4-BE49-F238E27FC236}">
              <a16:creationId xmlns:a16="http://schemas.microsoft.com/office/drawing/2014/main" id="{9E1777FA-1202-47BF-94A1-2D388934AB68}"/>
            </a:ext>
          </a:extLst>
        </xdr:cNvPr>
        <xdr:cNvSpPr txBox="1"/>
      </xdr:nvSpPr>
      <xdr:spPr>
        <a:xfrm>
          <a:off x="18182032"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49" name="n_3mainValue【庁舎】&#10;一人当たり面積">
          <a:extLst>
            <a:ext uri="{FF2B5EF4-FFF2-40B4-BE49-F238E27FC236}">
              <a16:creationId xmlns:a16="http://schemas.microsoft.com/office/drawing/2014/main" id="{7FF3D8E0-2320-4210-B3B5-61B5901386BE}"/>
            </a:ext>
          </a:extLst>
        </xdr:cNvPr>
        <xdr:cNvSpPr txBox="1"/>
      </xdr:nvSpPr>
      <xdr:spPr>
        <a:xfrm>
          <a:off x="17384472" y="1823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54119</xdr:rowOff>
    </xdr:from>
    <xdr:ext cx="469744" cy="259045"/>
    <xdr:sp macro="" textlink="">
      <xdr:nvSpPr>
        <xdr:cNvPr id="750" name="n_4mainValue【庁舎】&#10;一人当たり面積">
          <a:extLst>
            <a:ext uri="{FF2B5EF4-FFF2-40B4-BE49-F238E27FC236}">
              <a16:creationId xmlns:a16="http://schemas.microsoft.com/office/drawing/2014/main" id="{CE1CDDCC-3975-4844-AAE7-27B668269083}"/>
            </a:ext>
          </a:extLst>
        </xdr:cNvPr>
        <xdr:cNvSpPr txBox="1"/>
      </xdr:nvSpPr>
      <xdr:spPr>
        <a:xfrm>
          <a:off x="16588817" y="1823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5656AE20-6468-49C4-BF36-342DB9BAC065}"/>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EF32522-FB1D-4643-B855-65C9CD39F09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D32A5F69-7AB5-4C5D-A210-BDCC8BFF690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体育館・プール、保健センター・保健所、市民会館、庁舎は類似団体内平均値を上回っており、図書館、消防施設は類似団体内平均値を下回っている。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施設類型「図書館」は、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館の建替えにより、類似団体平均値を大きく下回った。一方、「体育館・プール」は類似団体内平均値を大きく上回っており、これは小中学校にあるほとんどのプールが利用開始後３０年以上経過しているためである。今後は各施設の維持管理に留意しつつ、公共施設等総合管理計画および公共施設再配置方針（</a:t>
          </a:r>
          <a:r>
            <a:rPr kumimoji="1" lang="en-US" altLang="ja-JP" sz="1300">
              <a:latin typeface="ＭＳ Ｐゴシック" panose="020B0600070205080204" pitchFamily="50" charset="-128"/>
              <a:ea typeface="ＭＳ Ｐゴシック" panose="020B0600070205080204" pitchFamily="50" charset="-128"/>
            </a:rPr>
            <a:t>R7.3</a:t>
          </a:r>
          <a:r>
            <a:rPr kumimoji="1" lang="ja-JP" altLang="en-US" sz="1300">
              <a:latin typeface="ＭＳ Ｐゴシック" panose="020B0600070205080204" pitchFamily="50" charset="-128"/>
              <a:ea typeface="ＭＳ Ｐゴシック" panose="020B0600070205080204" pitchFamily="50" charset="-128"/>
            </a:rPr>
            <a:t>作成済）に基づき施設の在り方について検討していく必要がある。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地方消費税交付金の増により基準財政収入額が増加した一方で、基準財政需要額も増加し、財政力指数は類似団体内平均値を</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ポイント下回る状況となった。</a:t>
          </a:r>
        </a:p>
        <a:p>
          <a:r>
            <a:rPr kumimoji="1" lang="ja-JP" altLang="en-US" sz="1300">
              <a:latin typeface="ＭＳ Ｐゴシック" panose="020B0600070205080204" pitchFamily="50" charset="-128"/>
              <a:ea typeface="ＭＳ Ｐゴシック" panose="020B0600070205080204" pitchFamily="50" charset="-128"/>
            </a:rPr>
            <a:t>今後も財政状況の逼迫が懸念されることから、収納率の向上など、財源確保の取組を進めるとともに、事務事業の効率化による経常的経費の抑制を図り、持続可能な財政構造の確立に努めていく。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113595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100189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101899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財政の弾力性を示す経常収支比率は、前年度の</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93.7</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である経常一般財源は微増となったが、分子となる一般財源充当分の経常的経費が増加した影響が大きい。これは、一部事務組合への負担金の増や介護保険特別会計及び後期高齢者医療特別会計への繰出金が増加したことによ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今後も事務事業の見直しを継続的に実施し、経常的経費の抑制を図る。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184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38418</xdr:rowOff>
    </xdr:from>
    <xdr:to>
      <xdr:col>19</xdr:col>
      <xdr:colOff>133350</xdr:colOff>
      <xdr:row>63</xdr:row>
      <xdr:rowOff>150495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68318"/>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38418</xdr:rowOff>
    </xdr:from>
    <xdr:to>
      <xdr:col>15</xdr:col>
      <xdr:colOff>82550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68318"/>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6668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8456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159068</xdr:rowOff>
    </xdr:from>
    <xdr:to>
      <xdr:col>15</xdr:col>
      <xdr:colOff>133350</xdr:colOff>
      <xdr:row>62</xdr:row>
      <xdr:rowOff>89218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127318</xdr:rowOff>
    </xdr:from>
    <xdr:to>
      <xdr:col>7</xdr:col>
      <xdr:colOff>31750</xdr:colOff>
      <xdr:row>65</xdr:row>
      <xdr:rowOff>57468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42245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人あたりの人件費・物件費等決算額は前年度より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人件費については増加傾向であったものの、新型コロナウイルスワクチン接種対策事業の物件費が大幅に減少したことにより、減少した。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今後、物価高騰等の影響から上昇することが見込まれるが、引き続き適正な定員管理と経常的な事務経費の抑制に努め、経費の縮減を図っていく。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150589</xdr:rowOff>
    </xdr:from>
    <xdr:to>
      <xdr:col>23</xdr:col>
      <xdr:colOff>133350</xdr:colOff>
      <xdr:row>81</xdr:row>
      <xdr:rowOff>167722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38039"/>
          <a:ext cx="838200" cy="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119152</xdr:rowOff>
    </xdr:from>
    <xdr:to>
      <xdr:col>19</xdr:col>
      <xdr:colOff>133350</xdr:colOff>
      <xdr:row>81</xdr:row>
      <xdr:rowOff>167722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6602"/>
          <a:ext cx="889000" cy="4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71952</xdr:rowOff>
    </xdr:from>
    <xdr:to>
      <xdr:col>15</xdr:col>
      <xdr:colOff>82550</xdr:colOff>
      <xdr:row>81</xdr:row>
      <xdr:rowOff>119152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9402"/>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10863</xdr:rowOff>
    </xdr:from>
    <xdr:to>
      <xdr:col>11</xdr:col>
      <xdr:colOff>31750</xdr:colOff>
      <xdr:row>81</xdr:row>
      <xdr:rowOff>71952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8313"/>
          <a:ext cx="889000" cy="6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99789</xdr:rowOff>
    </xdr:from>
    <xdr:to>
      <xdr:col>23</xdr:col>
      <xdr:colOff>184150</xdr:colOff>
      <xdr:row>82</xdr:row>
      <xdr:rowOff>29939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116316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116922</xdr:rowOff>
    </xdr:from>
    <xdr:to>
      <xdr:col>19</xdr:col>
      <xdr:colOff>184150</xdr:colOff>
      <xdr:row>82</xdr:row>
      <xdr:rowOff>47072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57249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68352</xdr:rowOff>
    </xdr:from>
    <xdr:to>
      <xdr:col>15</xdr:col>
      <xdr:colOff>133350</xdr:colOff>
      <xdr:row>81</xdr:row>
      <xdr:rowOff>169952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21152</xdr:rowOff>
    </xdr:from>
    <xdr:to>
      <xdr:col>11</xdr:col>
      <xdr:colOff>82550</xdr:colOff>
      <xdr:row>81</xdr:row>
      <xdr:rowOff>122752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132929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131513</xdr:rowOff>
    </xdr:from>
    <xdr:to>
      <xdr:col>7</xdr:col>
      <xdr:colOff>31750</xdr:colOff>
      <xdr:row>81</xdr:row>
      <xdr:rowOff>61663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71840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ラスパイレス指数は３年連続で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を下回り、類似団体の平均値よりも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理由としては、人事評価に基づいた適正な昇格運用を実施していることが大きいものと思料する。</a:t>
          </a:r>
        </a:p>
        <a:p>
          <a:r>
            <a:rPr kumimoji="1" lang="ja-JP" altLang="en-US" sz="1300">
              <a:latin typeface="ＭＳ Ｐゴシック" panose="020B0600070205080204" pitchFamily="50" charset="-128"/>
              <a:ea typeface="ＭＳ Ｐゴシック" panose="020B0600070205080204" pitchFamily="50" charset="-128"/>
            </a:rPr>
            <a:t>引き続き、千葉県人事委員会勧告を尊重して給与水準の適正化に努めていく。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435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43591"/>
          <a:ext cx="889000" cy="3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人下回っており、前年度比でもほぼ横ばいである。これは、平成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年度から実施してきた第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次及び第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次定員適正化計画に基づき職員数の削減を図ったこともあるが、消防業務等を一部事務組合で実施していることが大きく影響している。</a:t>
          </a:r>
        </a:p>
        <a:p>
          <a:r>
            <a:rPr kumimoji="1" lang="ja-JP" altLang="en-US" sz="1300">
              <a:latin typeface="ＭＳ Ｐゴシック" panose="020B0600070205080204" pitchFamily="50" charset="-128"/>
              <a:ea typeface="ＭＳ Ｐゴシック" panose="020B0600070205080204" pitchFamily="50" charset="-128"/>
            </a:rPr>
            <a:t>今後も、行財政改革による業務の効率化なども見据えながら、職員数の適正管理に努めていく。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94343</xdr:rowOff>
    </xdr:from>
    <xdr:to>
      <xdr:col>81</xdr:col>
      <xdr:colOff>44450</xdr:colOff>
      <xdr:row>60</xdr:row>
      <xdr:rowOff>125367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8134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125367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951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108131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813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77107</xdr:rowOff>
    </xdr:from>
    <xdr:to>
      <xdr:col>68</xdr:col>
      <xdr:colOff>152400</xdr:colOff>
      <xdr:row>60</xdr:row>
      <xdr:rowOff>94343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6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60070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14894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26307</xdr:rowOff>
    </xdr:from>
    <xdr:to>
      <xdr:col>64</xdr:col>
      <xdr:colOff>152400</xdr:colOff>
      <xdr:row>60</xdr:row>
      <xdr:rowOff>127907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138084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ポイント増加している。また、単年度比較でも、令和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％と増加している。これは、令和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年度末に借入を行った地方債の一部について、将来的な利子支払負担の軽減することを目的に、元金償還までの据え置き期間をなくしたため、元金償還がすぐに始まり、令和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年度の元利償還金額が増加したためである。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今後も計画的な地方債の借入や、借入に当たっては交付税措置のある事業を選択するなど、将来負担を軽減させるための、中長期的な視点に立った財政運営に努めていく。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113695</xdr:rowOff>
    </xdr:from>
    <xdr:to>
      <xdr:col>77</xdr:col>
      <xdr:colOff>44450</xdr:colOff>
      <xdr:row>38</xdr:row>
      <xdr:rowOff>136676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287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113695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28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136676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287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充当可能財源等が将来負担額を上回っているため、将来負担比率は前年度に引き続きマイナスとなっている。</a:t>
          </a:r>
        </a:p>
        <a:p>
          <a:r>
            <a:rPr kumimoji="1" lang="ja-JP" altLang="en-US" sz="1300">
              <a:latin typeface="ＭＳ Ｐゴシック" panose="020B0600070205080204" pitchFamily="50" charset="-128"/>
              <a:ea typeface="ＭＳ Ｐゴシック" panose="020B0600070205080204" pitchFamily="50" charset="-128"/>
            </a:rPr>
            <a:t>今後も地方債の発行や債務負担行為の設定については、将来負担の見込額が健全な範囲となるように努めていく。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人件費は前年度より増加したが、分母となる経常一般財源が普通交付税の増などにより増加したため、人件費に係る経常収支比率は前年度と同値となった。</a:t>
          </a:r>
        </a:p>
        <a:p>
          <a:r>
            <a:rPr kumimoji="1" lang="ja-JP" altLang="en-US" sz="1300">
              <a:latin typeface="ＭＳ Ｐゴシック" panose="020B0600070205080204" pitchFamily="50" charset="-128"/>
              <a:ea typeface="ＭＳ Ｐゴシック" panose="020B0600070205080204" pitchFamily="50" charset="-128"/>
            </a:rPr>
            <a:t>引き続き適正な人員管理と事務事業の効率化に取り組み、人件費の抑制に努めていく。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20865</xdr:rowOff>
    </xdr:from>
    <xdr:to>
      <xdr:col>24</xdr:col>
      <xdr:colOff>25400</xdr:colOff>
      <xdr:row>39</xdr:row>
      <xdr:rowOff>20865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07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83457</xdr:rowOff>
    </xdr:from>
    <xdr:to>
      <xdr:col>19</xdr:col>
      <xdr:colOff>187325</xdr:colOff>
      <xdr:row>39</xdr:row>
      <xdr:rowOff>20865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98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83457</xdr:rowOff>
    </xdr:from>
    <xdr:to>
      <xdr:col>15</xdr:col>
      <xdr:colOff>98425</xdr:colOff>
      <xdr:row>39</xdr:row>
      <xdr:rowOff>162378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985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162378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18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141515</xdr:rowOff>
    </xdr:from>
    <xdr:to>
      <xdr:col>24</xdr:col>
      <xdr:colOff>76200</xdr:colOff>
      <xdr:row>39</xdr:row>
      <xdr:rowOff>71665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113592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141515</xdr:rowOff>
    </xdr:from>
    <xdr:to>
      <xdr:col>20</xdr:col>
      <xdr:colOff>38100</xdr:colOff>
      <xdr:row>39</xdr:row>
      <xdr:rowOff>71665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56442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32657</xdr:rowOff>
    </xdr:from>
    <xdr:to>
      <xdr:col>15</xdr:col>
      <xdr:colOff>149225</xdr:colOff>
      <xdr:row>38</xdr:row>
      <xdr:rowOff>134257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144434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111578</xdr:rowOff>
    </xdr:from>
    <xdr:to>
      <xdr:col>11</xdr:col>
      <xdr:colOff>60325</xdr:colOff>
      <xdr:row>40</xdr:row>
      <xdr:rowOff>41728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26505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％に対し、令和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ポイント減少した。これは、印旛郡市小児救急医療事業等の減により、物件費が前年度より減少したためである。</a:t>
          </a:r>
        </a:p>
        <a:p>
          <a:r>
            <a:rPr kumimoji="1" lang="ja-JP" altLang="en-US" sz="1300">
              <a:latin typeface="ＭＳ Ｐゴシック" panose="020B0600070205080204" pitchFamily="50" charset="-128"/>
              <a:ea typeface="ＭＳ Ｐゴシック" panose="020B0600070205080204" pitchFamily="50" charset="-128"/>
            </a:rPr>
            <a:t>今後は、物価高騰等の影響により経常的経費のさらなる増加が見込まれるため、事務事業自体の見直し等、更なる適正な予算措置及び執行に努めていく必要がある。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7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8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100347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扶助費は子ども医療費助成事業等の増により前年度より増加し、扶助費に係る経常収支比率は前年度より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類似団体に比べ経常収支比率は低いことから、引き続き現下の政策課題に適切に対応し、適正な扶助費の支給に努めていく。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09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高齢化の進展により、介護保険特別会計、後期高齢者医療特別会計への繰出金が増加し、高い水準で推移しており、今後も増加傾向が続くものと見込まれる。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ポイント上回っているが、これは、消防や清掃などの事業を一部事務組合で実施しており、人件費、物件費、公債費などが補助費等（負担金）として算定されるためである。</a:t>
          </a:r>
        </a:p>
        <a:p>
          <a:r>
            <a:rPr kumimoji="1" lang="ja-JP" altLang="en-US" sz="1300">
              <a:latin typeface="ＭＳ Ｐゴシック" panose="020B0600070205080204" pitchFamily="50" charset="-128"/>
              <a:ea typeface="ＭＳ Ｐゴシック" panose="020B0600070205080204" pitchFamily="50" charset="-128"/>
            </a:rPr>
            <a:t>一部事務組合に対し、負担金については、事務改善などにより削減するよう引き続き要請していく。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39</xdr:row>
      <xdr:rowOff>86178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6529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38</xdr:row>
      <xdr:rowOff>159657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652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159657</xdr:rowOff>
    </xdr:from>
    <xdr:to>
      <xdr:col>73</xdr:col>
      <xdr:colOff>180975</xdr:colOff>
      <xdr:row>39</xdr:row>
      <xdr:rowOff>107950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674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107950</xdr:rowOff>
    </xdr:from>
    <xdr:to>
      <xdr:col>69</xdr:col>
      <xdr:colOff>92075</xdr:colOff>
      <xdr:row>39</xdr:row>
      <xdr:rowOff>140607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9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35378</xdr:rowOff>
    </xdr:from>
    <xdr:to>
      <xdr:col>82</xdr:col>
      <xdr:colOff>158750</xdr:colOff>
      <xdr:row>39</xdr:row>
      <xdr:rowOff>136978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7455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87085</xdr:rowOff>
    </xdr:from>
    <xdr:to>
      <xdr:col>78</xdr:col>
      <xdr:colOff>120650</xdr:colOff>
      <xdr:row>39</xdr:row>
      <xdr:rowOff>17235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2012</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108857</xdr:rowOff>
    </xdr:from>
    <xdr:to>
      <xdr:col>74</xdr:col>
      <xdr:colOff>31750</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23784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57150</xdr:rowOff>
    </xdr:from>
    <xdr:to>
      <xdr:col>69</xdr:col>
      <xdr:colOff>142875</xdr:colOff>
      <xdr:row>39</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143527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89807</xdr:rowOff>
    </xdr:from>
    <xdr:to>
      <xdr:col>65</xdr:col>
      <xdr:colOff>53975</xdr:colOff>
      <xdr:row>40</xdr:row>
      <xdr:rowOff>19957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4734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年度末に借入を行った地方債の一部について、将来的な利子支払負担の軽減することを目的に、元金償還までの据え置き期間をなくしたため、元金償還がすぐに始まり、令和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年度の元利償還金額が増加したことにより、公債費に係る経常収支比率は前年度より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38826</xdr:rowOff>
    </xdr:from>
    <xdr:to>
      <xdr:col>24</xdr:col>
      <xdr:colOff>25400</xdr:colOff>
      <xdr:row>76</xdr:row>
      <xdr:rowOff>51888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069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144962</xdr:rowOff>
    </xdr:from>
    <xdr:to>
      <xdr:col>19</xdr:col>
      <xdr:colOff>187325</xdr:colOff>
      <xdr:row>76</xdr:row>
      <xdr:rowOff>38826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0037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144962</xdr:rowOff>
    </xdr:from>
    <xdr:to>
      <xdr:col>15</xdr:col>
      <xdr:colOff>98425</xdr:colOff>
      <xdr:row>76</xdr:row>
      <xdr:rowOff>25763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0037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25763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055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xdr:rowOff>
    </xdr:from>
    <xdr:to>
      <xdr:col>24</xdr:col>
      <xdr:colOff>76200</xdr:colOff>
      <xdr:row>76</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17615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159476</xdr:rowOff>
    </xdr:from>
    <xdr:to>
      <xdr:col>20</xdr:col>
      <xdr:colOff>38100</xdr:colOff>
      <xdr:row>76</xdr:row>
      <xdr:rowOff>89626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99803</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8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94162</xdr:rowOff>
    </xdr:from>
    <xdr:to>
      <xdr:col>15</xdr:col>
      <xdr:colOff>149225</xdr:colOff>
      <xdr:row>76</xdr:row>
      <xdr:rowOff>24312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34489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86740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類似団体の平均よりも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本市の場合、補助費等が類似団体に比べ高い傾向にあるため、本市における事務事業の抜本的な見直しだけでなく、一部事務組合に対して事務事業の効率化に努めるよう引き続き要請していく必要がある。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129721</xdr:rowOff>
    </xdr:from>
    <xdr:to>
      <xdr:col>82</xdr:col>
      <xdr:colOff>107950</xdr:colOff>
      <xdr:row>80</xdr:row>
      <xdr:rowOff>56243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6742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79</xdr:row>
      <xdr:rowOff>129721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271500"/>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81</xdr:row>
      <xdr:rowOff>48079</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271500"/>
          <a:ext cx="8890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48079</xdr:rowOff>
    </xdr:from>
    <xdr:to>
      <xdr:col>69</xdr:col>
      <xdr:colOff>92075</xdr:colOff>
      <xdr:row>81</xdr:row>
      <xdr:rowOff>167821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9355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5443</xdr:rowOff>
    </xdr:from>
    <xdr:to>
      <xdr:col>82</xdr:col>
      <xdr:colOff>158750</xdr:colOff>
      <xdr:row>80</xdr:row>
      <xdr:rowOff>107043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148970</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78921</xdr:rowOff>
    </xdr:from>
    <xdr:to>
      <xdr:col>78</xdr:col>
      <xdr:colOff>120650</xdr:colOff>
      <xdr:row>80</xdr:row>
      <xdr:rowOff>9071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165298</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70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168729</xdr:rowOff>
    </xdr:from>
    <xdr:to>
      <xdr:col>69</xdr:col>
      <xdr:colOff>142875</xdr:colOff>
      <xdr:row>81</xdr:row>
      <xdr:rowOff>98879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83656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117021</xdr:rowOff>
    </xdr:from>
    <xdr:to>
      <xdr:col>65</xdr:col>
      <xdr:colOff>53975</xdr:colOff>
      <xdr:row>82</xdr:row>
      <xdr:rowOff>47171</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31948</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21082</xdr:rowOff>
    </xdr:from>
    <xdr:to>
      <xdr:col>29</xdr:col>
      <xdr:colOff>127000</xdr:colOff>
      <xdr:row>16</xdr:row>
      <xdr:rowOff>77775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1907"/>
          <a:ext cx="647700" cy="5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77775</xdr:rowOff>
    </xdr:from>
    <xdr:to>
      <xdr:col>26</xdr:col>
      <xdr:colOff>50800</xdr:colOff>
      <xdr:row>16</xdr:row>
      <xdr:rowOff>89129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8600"/>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89129</xdr:rowOff>
    </xdr:from>
    <xdr:to>
      <xdr:col>22</xdr:col>
      <xdr:colOff>114300</xdr:colOff>
      <xdr:row>16</xdr:row>
      <xdr:rowOff>127762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9954"/>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127762</xdr:rowOff>
    </xdr:from>
    <xdr:to>
      <xdr:col>18</xdr:col>
      <xdr:colOff>177800</xdr:colOff>
      <xdr:row>16</xdr:row>
      <xdr:rowOff>131458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8587"/>
          <a:ext cx="698500" cy="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141732</xdr:rowOff>
    </xdr:from>
    <xdr:to>
      <xdr:col>29</xdr:col>
      <xdr:colOff>177800</xdr:colOff>
      <xdr:row>16</xdr:row>
      <xdr:rowOff>71882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1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158259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26975</xdr:rowOff>
    </xdr:from>
    <xdr:to>
      <xdr:col>26</xdr:col>
      <xdr:colOff>101600</xdr:colOff>
      <xdr:row>16</xdr:row>
      <xdr:rowOff>128575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138752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38329</xdr:rowOff>
    </xdr:from>
    <xdr:to>
      <xdr:col>22</xdr:col>
      <xdr:colOff>165100</xdr:colOff>
      <xdr:row>16</xdr:row>
      <xdr:rowOff>139929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150106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76962</xdr:rowOff>
    </xdr:from>
    <xdr:to>
      <xdr:col>19</xdr:col>
      <xdr:colOff>38100</xdr:colOff>
      <xdr:row>17</xdr:row>
      <xdr:rowOff>7112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17289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80658</xdr:rowOff>
    </xdr:from>
    <xdr:to>
      <xdr:col>15</xdr:col>
      <xdr:colOff>101600</xdr:colOff>
      <xdr:row>17</xdr:row>
      <xdr:rowOff>10808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20985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80632</xdr:rowOff>
    </xdr:from>
    <xdr:to>
      <xdr:col>29</xdr:col>
      <xdr:colOff>127000</xdr:colOff>
      <xdr:row>36</xdr:row>
      <xdr:rowOff>95034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3882"/>
          <a:ext cx="6477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95034</xdr:rowOff>
    </xdr:from>
    <xdr:to>
      <xdr:col>26</xdr:col>
      <xdr:colOff>50800</xdr:colOff>
      <xdr:row>36</xdr:row>
      <xdr:rowOff>136182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8284"/>
          <a:ext cx="698500" cy="41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117666</xdr:rowOff>
    </xdr:from>
    <xdr:to>
      <xdr:col>22</xdr:col>
      <xdr:colOff>114300</xdr:colOff>
      <xdr:row>36</xdr:row>
      <xdr:rowOff>136182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70916"/>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117666</xdr:rowOff>
    </xdr:from>
    <xdr:to>
      <xdr:col>18</xdr:col>
      <xdr:colOff>177800</xdr:colOff>
      <xdr:row>36</xdr:row>
      <xdr:rowOff>135115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70916"/>
          <a:ext cx="698500" cy="17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29832</xdr:rowOff>
    </xdr:from>
    <xdr:to>
      <xdr:col>29</xdr:col>
      <xdr:colOff>177800</xdr:colOff>
      <xdr:row>36</xdr:row>
      <xdr:rowOff>131432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44234</xdr:rowOff>
    </xdr:from>
    <xdr:to>
      <xdr:col>26</xdr:col>
      <xdr:colOff>101600</xdr:colOff>
      <xdr:row>36</xdr:row>
      <xdr:rowOff>145834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130611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3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85382</xdr:rowOff>
    </xdr:from>
    <xdr:to>
      <xdr:col>22</xdr:col>
      <xdr:colOff>165100</xdr:colOff>
      <xdr:row>37</xdr:row>
      <xdr:rowOff>15532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2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66866</xdr:rowOff>
    </xdr:from>
    <xdr:to>
      <xdr:col>19</xdr:col>
      <xdr:colOff>38100</xdr:colOff>
      <xdr:row>36</xdr:row>
      <xdr:rowOff>168466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153243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84315</xdr:rowOff>
    </xdr:from>
    <xdr:to>
      <xdr:col>15</xdr:col>
      <xdr:colOff>101600</xdr:colOff>
      <xdr:row>37</xdr:row>
      <xdr:rowOff>14465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170692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4042</xdr:rowOff>
    </xdr:from>
    <xdr:to>
      <xdr:col>24</xdr:col>
      <xdr:colOff>62865</xdr:colOff>
      <xdr:row>38</xdr:row>
      <xdr:rowOff>23930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8992"/>
          <a:ext cx="1270" cy="122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27757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23930</xdr:rowOff>
    </xdr:from>
    <xdr:to>
      <xdr:col>24</xdr:col>
      <xdr:colOff>152400</xdr:colOff>
      <xdr:row>38</xdr:row>
      <xdr:rowOff>23930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122169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4042</xdr:rowOff>
    </xdr:from>
    <xdr:to>
      <xdr:col>24</xdr:col>
      <xdr:colOff>152400</xdr:colOff>
      <xdr:row>31</xdr:row>
      <xdr:rowOff>4042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134997</xdr:rowOff>
    </xdr:from>
    <xdr:to>
      <xdr:col>24</xdr:col>
      <xdr:colOff>63500</xdr:colOff>
      <xdr:row>37</xdr:row>
      <xdr:rowOff>6590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7197"/>
          <a:ext cx="838200" cy="4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54203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3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31326</xdr:rowOff>
    </xdr:from>
    <xdr:to>
      <xdr:col>24</xdr:col>
      <xdr:colOff>114300</xdr:colOff>
      <xdr:row>35</xdr:row>
      <xdr:rowOff>132926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6590</xdr:rowOff>
    </xdr:from>
    <xdr:to>
      <xdr:col>19</xdr:col>
      <xdr:colOff>177800</xdr:colOff>
      <xdr:row>37</xdr:row>
      <xdr:rowOff>8516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0240"/>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24467</xdr:rowOff>
    </xdr:from>
    <xdr:to>
      <xdr:col>20</xdr:col>
      <xdr:colOff>38100</xdr:colOff>
      <xdr:row>35</xdr:row>
      <xdr:rowOff>126067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142594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8516</xdr:rowOff>
    </xdr:from>
    <xdr:to>
      <xdr:col>15</xdr:col>
      <xdr:colOff>50800</xdr:colOff>
      <xdr:row>37</xdr:row>
      <xdr:rowOff>56065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216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43376</xdr:rowOff>
    </xdr:from>
    <xdr:to>
      <xdr:col>15</xdr:col>
      <xdr:colOff>101600</xdr:colOff>
      <xdr:row>35</xdr:row>
      <xdr:rowOff>144976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56065</xdr:rowOff>
    </xdr:from>
    <xdr:to>
      <xdr:col>10</xdr:col>
      <xdr:colOff>114300</xdr:colOff>
      <xdr:row>38</xdr:row>
      <xdr:rowOff>33891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9715"/>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57908</xdr:rowOff>
    </xdr:from>
    <xdr:to>
      <xdr:col>10</xdr:col>
      <xdr:colOff>165100</xdr:colOff>
      <xdr:row>35</xdr:row>
      <xdr:rowOff>159508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33220</xdr:rowOff>
    </xdr:from>
    <xdr:to>
      <xdr:col>6</xdr:col>
      <xdr:colOff>38100</xdr:colOff>
      <xdr:row>36</xdr:row>
      <xdr:rowOff>134820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151347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84197</xdr:rowOff>
    </xdr:from>
    <xdr:to>
      <xdr:col>24</xdr:col>
      <xdr:colOff>114300</xdr:colOff>
      <xdr:row>37</xdr:row>
      <xdr:rowOff>14347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62624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127240</xdr:rowOff>
    </xdr:from>
    <xdr:to>
      <xdr:col>20</xdr:col>
      <xdr:colOff>38100</xdr:colOff>
      <xdr:row>37</xdr:row>
      <xdr:rowOff>57390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48517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129166</xdr:rowOff>
    </xdr:from>
    <xdr:to>
      <xdr:col>15</xdr:col>
      <xdr:colOff>101600</xdr:colOff>
      <xdr:row>37</xdr:row>
      <xdr:rowOff>59316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50443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5265</xdr:rowOff>
    </xdr:from>
    <xdr:to>
      <xdr:col>10</xdr:col>
      <xdr:colOff>165100</xdr:colOff>
      <xdr:row>37</xdr:row>
      <xdr:rowOff>106865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154541</xdr:rowOff>
    </xdr:from>
    <xdr:to>
      <xdr:col>6</xdr:col>
      <xdr:colOff>38100</xdr:colOff>
      <xdr:row>38</xdr:row>
      <xdr:rowOff>84691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75818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86131</xdr:rowOff>
    </xdr:from>
    <xdr:to>
      <xdr:col>24</xdr:col>
      <xdr:colOff>63500</xdr:colOff>
      <xdr:row>57</xdr:row>
      <xdr:rowOff>129356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58781"/>
          <a:ext cx="838200" cy="4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86131</xdr:rowOff>
    </xdr:from>
    <xdr:to>
      <xdr:col>19</xdr:col>
      <xdr:colOff>177800</xdr:colOff>
      <xdr:row>57</xdr:row>
      <xdr:rowOff>168522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58781"/>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168522</xdr:rowOff>
    </xdr:from>
    <xdr:to>
      <xdr:col>15</xdr:col>
      <xdr:colOff>50800</xdr:colOff>
      <xdr:row>58</xdr:row>
      <xdr:rowOff>43479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1172"/>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43479</xdr:rowOff>
    </xdr:from>
    <xdr:to>
      <xdr:col>10</xdr:col>
      <xdr:colOff>114300</xdr:colOff>
      <xdr:row>58</xdr:row>
      <xdr:rowOff>61347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757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78556</xdr:rowOff>
    </xdr:from>
    <xdr:to>
      <xdr:col>24</xdr:col>
      <xdr:colOff>114300</xdr:colOff>
      <xdr:row>58</xdr:row>
      <xdr:rowOff>8706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56983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35331</xdr:rowOff>
    </xdr:from>
    <xdr:to>
      <xdr:col>20</xdr:col>
      <xdr:colOff>38100</xdr:colOff>
      <xdr:row>57</xdr:row>
      <xdr:rowOff>136931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128058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117722</xdr:rowOff>
    </xdr:from>
    <xdr:to>
      <xdr:col>15</xdr:col>
      <xdr:colOff>101600</xdr:colOff>
      <xdr:row>58</xdr:row>
      <xdr:rowOff>47872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38999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164129</xdr:rowOff>
    </xdr:from>
    <xdr:to>
      <xdr:col>10</xdr:col>
      <xdr:colOff>165100</xdr:colOff>
      <xdr:row>58</xdr:row>
      <xdr:rowOff>94279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85406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10547</xdr:rowOff>
    </xdr:from>
    <xdr:to>
      <xdr:col>6</xdr:col>
      <xdr:colOff>38100</xdr:colOff>
      <xdr:row>58</xdr:row>
      <xdr:rowOff>112147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141300</xdr:rowOff>
    </xdr:from>
    <xdr:to>
      <xdr:col>24</xdr:col>
      <xdr:colOff>63500</xdr:colOff>
      <xdr:row>78</xdr:row>
      <xdr:rowOff>154939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14400"/>
          <a:ext cx="8382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67387</xdr:rowOff>
    </xdr:from>
    <xdr:to>
      <xdr:col>19</xdr:col>
      <xdr:colOff>177800</xdr:colOff>
      <xdr:row>78</xdr:row>
      <xdr:rowOff>141300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40487"/>
          <a:ext cx="889000" cy="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44755</xdr:rowOff>
    </xdr:from>
    <xdr:to>
      <xdr:col>15</xdr:col>
      <xdr:colOff>50800</xdr:colOff>
      <xdr:row>78</xdr:row>
      <xdr:rowOff>67387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1785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164618</xdr:rowOff>
    </xdr:from>
    <xdr:to>
      <xdr:col>10</xdr:col>
      <xdr:colOff>114300</xdr:colOff>
      <xdr:row>78</xdr:row>
      <xdr:rowOff>44755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66268"/>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104139</xdr:rowOff>
    </xdr:from>
    <xdr:to>
      <xdr:col>24</xdr:col>
      <xdr:colOff>114300</xdr:colOff>
      <xdr:row>79</xdr:row>
      <xdr:rowOff>34289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19066</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2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90500</xdr:rowOff>
    </xdr:from>
    <xdr:to>
      <xdr:col>20</xdr:col>
      <xdr:colOff>38100</xdr:colOff>
      <xdr:row>79</xdr:row>
      <xdr:rowOff>20650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11777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5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16587</xdr:rowOff>
    </xdr:from>
    <xdr:to>
      <xdr:col>15</xdr:col>
      <xdr:colOff>101600</xdr:colOff>
      <xdr:row>78</xdr:row>
      <xdr:rowOff>118187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109314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8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165405</xdr:rowOff>
    </xdr:from>
    <xdr:to>
      <xdr:col>10</xdr:col>
      <xdr:colOff>165100</xdr:colOff>
      <xdr:row>78</xdr:row>
      <xdr:rowOff>95555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86682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113818</xdr:rowOff>
    </xdr:from>
    <xdr:to>
      <xdr:col>6</xdr:col>
      <xdr:colOff>38100</xdr:colOff>
      <xdr:row>78</xdr:row>
      <xdr:rowOff>43968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35095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37494</xdr:rowOff>
    </xdr:from>
    <xdr:to>
      <xdr:col>24</xdr:col>
      <xdr:colOff>62865</xdr:colOff>
      <xdr:row>97</xdr:row>
      <xdr:rowOff>68235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7994"/>
          <a:ext cx="1270" cy="123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72062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68235</xdr:rowOff>
    </xdr:from>
    <xdr:to>
      <xdr:col>24</xdr:col>
      <xdr:colOff>152400</xdr:colOff>
      <xdr:row>97</xdr:row>
      <xdr:rowOff>68235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9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155621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37494</xdr:rowOff>
    </xdr:from>
    <xdr:to>
      <xdr:col>24</xdr:col>
      <xdr:colOff>152400</xdr:colOff>
      <xdr:row>90</xdr:row>
      <xdr:rowOff>37494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39529</xdr:rowOff>
    </xdr:from>
    <xdr:to>
      <xdr:col>24</xdr:col>
      <xdr:colOff>63500</xdr:colOff>
      <xdr:row>97</xdr:row>
      <xdr:rowOff>146296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70179"/>
          <a:ext cx="8382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15198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1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163771</xdr:rowOff>
    </xdr:from>
    <xdr:to>
      <xdr:col>24</xdr:col>
      <xdr:colOff>114300</xdr:colOff>
      <xdr:row>95</xdr:row>
      <xdr:rowOff>93921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25498</xdr:rowOff>
    </xdr:from>
    <xdr:to>
      <xdr:col>19</xdr:col>
      <xdr:colOff>177800</xdr:colOff>
      <xdr:row>97</xdr:row>
      <xdr:rowOff>146296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56148"/>
          <a:ext cx="889000" cy="12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85167</xdr:rowOff>
    </xdr:from>
    <xdr:to>
      <xdr:col>20</xdr:col>
      <xdr:colOff>38100</xdr:colOff>
      <xdr:row>96</xdr:row>
      <xdr:rowOff>15317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31844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25498</xdr:rowOff>
    </xdr:from>
    <xdr:to>
      <xdr:col>15</xdr:col>
      <xdr:colOff>50800</xdr:colOff>
      <xdr:row>98</xdr:row>
      <xdr:rowOff>104060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56148"/>
          <a:ext cx="889000" cy="25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135970</xdr:rowOff>
    </xdr:from>
    <xdr:to>
      <xdr:col>15</xdr:col>
      <xdr:colOff>101600</xdr:colOff>
      <xdr:row>95</xdr:row>
      <xdr:rowOff>66120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104060</xdr:rowOff>
    </xdr:from>
    <xdr:to>
      <xdr:col>10</xdr:col>
      <xdr:colOff>114300</xdr:colOff>
      <xdr:row>98</xdr:row>
      <xdr:rowOff>140506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06160"/>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47414</xdr:rowOff>
    </xdr:from>
    <xdr:to>
      <xdr:col>10</xdr:col>
      <xdr:colOff>165100</xdr:colOff>
      <xdr:row>96</xdr:row>
      <xdr:rowOff>149014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165541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102659</xdr:rowOff>
    </xdr:from>
    <xdr:to>
      <xdr:col>6</xdr:col>
      <xdr:colOff>38100</xdr:colOff>
      <xdr:row>97</xdr:row>
      <xdr:rowOff>32809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49336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160179</xdr:rowOff>
    </xdr:from>
    <xdr:to>
      <xdr:col>24</xdr:col>
      <xdr:colOff>114300</xdr:colOff>
      <xdr:row>97</xdr:row>
      <xdr:rowOff>90329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75106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95496</xdr:rowOff>
    </xdr:from>
    <xdr:to>
      <xdr:col>20</xdr:col>
      <xdr:colOff>38100</xdr:colOff>
      <xdr:row>98</xdr:row>
      <xdr:rowOff>25646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146148</xdr:rowOff>
    </xdr:from>
    <xdr:to>
      <xdr:col>15</xdr:col>
      <xdr:colOff>101600</xdr:colOff>
      <xdr:row>97</xdr:row>
      <xdr:rowOff>76298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67425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53260</xdr:rowOff>
    </xdr:from>
    <xdr:to>
      <xdr:col>10</xdr:col>
      <xdr:colOff>165100</xdr:colOff>
      <xdr:row>98</xdr:row>
      <xdr:rowOff>154860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145987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89706</xdr:rowOff>
    </xdr:from>
    <xdr:to>
      <xdr:col>6</xdr:col>
      <xdr:colOff>38100</xdr:colOff>
      <xdr:row>99</xdr:row>
      <xdr:rowOff>19856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10983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152393</xdr:rowOff>
    </xdr:from>
    <xdr:to>
      <xdr:col>55</xdr:col>
      <xdr:colOff>0</xdr:colOff>
      <xdr:row>37</xdr:row>
      <xdr:rowOff>10976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24593"/>
          <a:ext cx="838200" cy="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10530</xdr:rowOff>
    </xdr:from>
    <xdr:to>
      <xdr:col>50</xdr:col>
      <xdr:colOff>114300</xdr:colOff>
      <xdr:row>37</xdr:row>
      <xdr:rowOff>10976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54180"/>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118451</xdr:rowOff>
    </xdr:from>
    <xdr:to>
      <xdr:col>45</xdr:col>
      <xdr:colOff>177800</xdr:colOff>
      <xdr:row>37</xdr:row>
      <xdr:rowOff>10530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61951"/>
          <a:ext cx="889000" cy="109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118451</xdr:rowOff>
    </xdr:from>
    <xdr:to>
      <xdr:col>41</xdr:col>
      <xdr:colOff>50800</xdr:colOff>
      <xdr:row>37</xdr:row>
      <xdr:rowOff>82223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61951"/>
          <a:ext cx="889000" cy="116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101593</xdr:rowOff>
    </xdr:from>
    <xdr:to>
      <xdr:col>55</xdr:col>
      <xdr:colOff>50800</xdr:colOff>
      <xdr:row>37</xdr:row>
      <xdr:rowOff>31743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124470</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131626</xdr:rowOff>
    </xdr:from>
    <xdr:to>
      <xdr:col>50</xdr:col>
      <xdr:colOff>165100</xdr:colOff>
      <xdr:row>37</xdr:row>
      <xdr:rowOff>61776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52903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9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131180</xdr:rowOff>
    </xdr:from>
    <xdr:to>
      <xdr:col>46</xdr:col>
      <xdr:colOff>38100</xdr:colOff>
      <xdr:row>37</xdr:row>
      <xdr:rowOff>61330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77857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67651</xdr:rowOff>
    </xdr:from>
    <xdr:to>
      <xdr:col>41</xdr:col>
      <xdr:colOff>101600</xdr:colOff>
      <xdr:row>30</xdr:row>
      <xdr:rowOff>169251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2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14328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98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31423</xdr:rowOff>
    </xdr:from>
    <xdr:to>
      <xdr:col>36</xdr:col>
      <xdr:colOff>165100</xdr:colOff>
      <xdr:row>37</xdr:row>
      <xdr:rowOff>133023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149550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1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162266</xdr:rowOff>
    </xdr:from>
    <xdr:to>
      <xdr:col>54</xdr:col>
      <xdr:colOff>189865</xdr:colOff>
      <xdr:row>57</xdr:row>
      <xdr:rowOff>160535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34766"/>
          <a:ext cx="1270" cy="119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164362</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9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160535</xdr:rowOff>
    </xdr:from>
    <xdr:to>
      <xdr:col>55</xdr:col>
      <xdr:colOff>88900</xdr:colOff>
      <xdr:row>57</xdr:row>
      <xdr:rowOff>160535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93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108943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162266</xdr:rowOff>
    </xdr:from>
    <xdr:to>
      <xdr:col>55</xdr:col>
      <xdr:colOff>88900</xdr:colOff>
      <xdr:row>50</xdr:row>
      <xdr:rowOff>162266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3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65944</xdr:rowOff>
    </xdr:from>
    <xdr:to>
      <xdr:col>55</xdr:col>
      <xdr:colOff>0</xdr:colOff>
      <xdr:row>57</xdr:row>
      <xdr:rowOff>160535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38594"/>
          <a:ext cx="838200" cy="9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152125</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1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129248</xdr:rowOff>
    </xdr:from>
    <xdr:to>
      <xdr:col>55</xdr:col>
      <xdr:colOff>50800</xdr:colOff>
      <xdr:row>56</xdr:row>
      <xdr:rowOff>59398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55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65944</xdr:rowOff>
    </xdr:from>
    <xdr:to>
      <xdr:col>50</xdr:col>
      <xdr:colOff>114300</xdr:colOff>
      <xdr:row>58</xdr:row>
      <xdr:rowOff>26135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38594"/>
          <a:ext cx="889000" cy="13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159831</xdr:rowOff>
    </xdr:from>
    <xdr:to>
      <xdr:col>50</xdr:col>
      <xdr:colOff>165100</xdr:colOff>
      <xdr:row>56</xdr:row>
      <xdr:rowOff>89981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106508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6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135863</xdr:rowOff>
    </xdr:from>
    <xdr:to>
      <xdr:col>45</xdr:col>
      <xdr:colOff>177800</xdr:colOff>
      <xdr:row>58</xdr:row>
      <xdr:rowOff>26135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90851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104151</xdr:rowOff>
    </xdr:from>
    <xdr:to>
      <xdr:col>46</xdr:col>
      <xdr:colOff>38100</xdr:colOff>
      <xdr:row>56</xdr:row>
      <xdr:rowOff>34301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3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50828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134491</xdr:rowOff>
    </xdr:from>
    <xdr:to>
      <xdr:col>41</xdr:col>
      <xdr:colOff>50800</xdr:colOff>
      <xdr:row>57</xdr:row>
      <xdr:rowOff>135863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735691"/>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93456</xdr:rowOff>
    </xdr:from>
    <xdr:to>
      <xdr:col>41</xdr:col>
      <xdr:colOff>101600</xdr:colOff>
      <xdr:row>56</xdr:row>
      <xdr:rowOff>23606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2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40133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2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119206</xdr:rowOff>
    </xdr:from>
    <xdr:to>
      <xdr:col>36</xdr:col>
      <xdr:colOff>165100</xdr:colOff>
      <xdr:row>56</xdr:row>
      <xdr:rowOff>49356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5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65883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3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109735</xdr:rowOff>
    </xdr:from>
    <xdr:to>
      <xdr:col>55</xdr:col>
      <xdr:colOff>50800</xdr:colOff>
      <xdr:row>58</xdr:row>
      <xdr:rowOff>39885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24662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15144</xdr:rowOff>
    </xdr:from>
    <xdr:to>
      <xdr:col>50</xdr:col>
      <xdr:colOff>165100</xdr:colOff>
      <xdr:row>57</xdr:row>
      <xdr:rowOff>116744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107871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88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146785</xdr:rowOff>
    </xdr:from>
    <xdr:to>
      <xdr:col>46</xdr:col>
      <xdr:colOff>38100</xdr:colOff>
      <xdr:row>58</xdr:row>
      <xdr:rowOff>76935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68062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1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85063</xdr:rowOff>
    </xdr:from>
    <xdr:to>
      <xdr:col>41</xdr:col>
      <xdr:colOff>101600</xdr:colOff>
      <xdr:row>58</xdr:row>
      <xdr:rowOff>15213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6340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9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83691</xdr:rowOff>
    </xdr:from>
    <xdr:to>
      <xdr:col>36</xdr:col>
      <xdr:colOff>165100</xdr:colOff>
      <xdr:row>57</xdr:row>
      <xdr:rowOff>13841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4968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7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54166</xdr:rowOff>
    </xdr:from>
    <xdr:to>
      <xdr:col>55</xdr:col>
      <xdr:colOff>0</xdr:colOff>
      <xdr:row>79</xdr:row>
      <xdr:rowOff>29248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55816"/>
          <a:ext cx="838200" cy="3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54166</xdr:rowOff>
    </xdr:from>
    <xdr:to>
      <xdr:col>50</xdr:col>
      <xdr:colOff>114300</xdr:colOff>
      <xdr:row>78</xdr:row>
      <xdr:rowOff>100837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255816"/>
          <a:ext cx="889000" cy="2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978</xdr:rowOff>
    </xdr:from>
    <xdr:to>
      <xdr:col>45</xdr:col>
      <xdr:colOff>177800</xdr:colOff>
      <xdr:row>78</xdr:row>
      <xdr:rowOff>100837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74078"/>
          <a:ext cx="889000" cy="9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134786</xdr:rowOff>
    </xdr:from>
    <xdr:to>
      <xdr:col>41</xdr:col>
      <xdr:colOff>50800</xdr:colOff>
      <xdr:row>78</xdr:row>
      <xdr:rowOff>978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64986"/>
          <a:ext cx="889000" cy="20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149898</xdr:rowOff>
    </xdr:from>
    <xdr:to>
      <xdr:col>55</xdr:col>
      <xdr:colOff>50800</xdr:colOff>
      <xdr:row>79</xdr:row>
      <xdr:rowOff>80048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64825</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3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3366</xdr:rowOff>
    </xdr:from>
    <xdr:to>
      <xdr:col>50</xdr:col>
      <xdr:colOff>165100</xdr:colOff>
      <xdr:row>77</xdr:row>
      <xdr:rowOff>104966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121493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298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50037</xdr:rowOff>
    </xdr:from>
    <xdr:to>
      <xdr:col>46</xdr:col>
      <xdr:colOff>38100</xdr:colOff>
      <xdr:row>78</xdr:row>
      <xdr:rowOff>151637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142764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121628</xdr:rowOff>
    </xdr:from>
    <xdr:to>
      <xdr:col>41</xdr:col>
      <xdr:colOff>101600</xdr:colOff>
      <xdr:row>78</xdr:row>
      <xdr:rowOff>51778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42905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1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83986</xdr:rowOff>
    </xdr:from>
    <xdr:to>
      <xdr:col>36</xdr:col>
      <xdr:colOff>165100</xdr:colOff>
      <xdr:row>77</xdr:row>
      <xdr:rowOff>14136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30662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143770</xdr:rowOff>
    </xdr:from>
    <xdr:to>
      <xdr:col>55</xdr:col>
      <xdr:colOff>0</xdr:colOff>
      <xdr:row>97</xdr:row>
      <xdr:rowOff>47871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02970"/>
          <a:ext cx="838200" cy="7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47871</xdr:rowOff>
    </xdr:from>
    <xdr:to>
      <xdr:col>50</xdr:col>
      <xdr:colOff>114300</xdr:colOff>
      <xdr:row>97</xdr:row>
      <xdr:rowOff>103513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78521"/>
          <a:ext cx="889000" cy="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68628</xdr:rowOff>
    </xdr:from>
    <xdr:to>
      <xdr:col>45</xdr:col>
      <xdr:colOff>177800</xdr:colOff>
      <xdr:row>97</xdr:row>
      <xdr:rowOff>103513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99278"/>
          <a:ext cx="889000" cy="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6220</xdr:rowOff>
    </xdr:from>
    <xdr:to>
      <xdr:col>41</xdr:col>
      <xdr:colOff>50800</xdr:colOff>
      <xdr:row>97</xdr:row>
      <xdr:rowOff>68628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36870"/>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92970</xdr:rowOff>
    </xdr:from>
    <xdr:to>
      <xdr:col>55</xdr:col>
      <xdr:colOff>50800</xdr:colOff>
      <xdr:row>97</xdr:row>
      <xdr:rowOff>23120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71397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3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168521</xdr:rowOff>
    </xdr:from>
    <xdr:to>
      <xdr:col>50</xdr:col>
      <xdr:colOff>165100</xdr:colOff>
      <xdr:row>97</xdr:row>
      <xdr:rowOff>98671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2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89798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2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52713</xdr:rowOff>
    </xdr:from>
    <xdr:to>
      <xdr:col>46</xdr:col>
      <xdr:colOff>38100</xdr:colOff>
      <xdr:row>97</xdr:row>
      <xdr:rowOff>154313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145440</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77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17828</xdr:rowOff>
    </xdr:from>
    <xdr:to>
      <xdr:col>41</xdr:col>
      <xdr:colOff>101600</xdr:colOff>
      <xdr:row>97</xdr:row>
      <xdr:rowOff>119428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110555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126870</xdr:rowOff>
    </xdr:from>
    <xdr:to>
      <xdr:col>36</xdr:col>
      <xdr:colOff>165100</xdr:colOff>
      <xdr:row>97</xdr:row>
      <xdr:rowOff>57020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48147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7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148158</xdr:rowOff>
    </xdr:from>
    <xdr:to>
      <xdr:col>85</xdr:col>
      <xdr:colOff>127000</xdr:colOff>
      <xdr:row>38</xdr:row>
      <xdr:rowOff>60604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320358"/>
          <a:ext cx="8382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148158</xdr:rowOff>
    </xdr:from>
    <xdr:to>
      <xdr:col>81</xdr:col>
      <xdr:colOff>50800</xdr:colOff>
      <xdr:row>38</xdr:row>
      <xdr:rowOff>99238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320358"/>
          <a:ext cx="889000" cy="2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120955</xdr:rowOff>
    </xdr:from>
    <xdr:to>
      <xdr:col>76</xdr:col>
      <xdr:colOff>114300</xdr:colOff>
      <xdr:row>38</xdr:row>
      <xdr:rowOff>99238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293155"/>
          <a:ext cx="889000" cy="3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120955</xdr:rowOff>
    </xdr:from>
    <xdr:to>
      <xdr:col>71</xdr:col>
      <xdr:colOff>177800</xdr:colOff>
      <xdr:row>38</xdr:row>
      <xdr:rowOff>82779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293155"/>
          <a:ext cx="889000" cy="30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9804</xdr:rowOff>
    </xdr:from>
    <xdr:to>
      <xdr:col>85</xdr:col>
      <xdr:colOff>177800</xdr:colOff>
      <xdr:row>38</xdr:row>
      <xdr:rowOff>111404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158995</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02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97358</xdr:rowOff>
    </xdr:from>
    <xdr:to>
      <xdr:col>81</xdr:col>
      <xdr:colOff>101600</xdr:colOff>
      <xdr:row>37</xdr:row>
      <xdr:rowOff>27508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44035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0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48438</xdr:rowOff>
    </xdr:from>
    <xdr:to>
      <xdr:col>76</xdr:col>
      <xdr:colOff>165100</xdr:colOff>
      <xdr:row>38</xdr:row>
      <xdr:rowOff>150038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166565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3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70155</xdr:rowOff>
    </xdr:from>
    <xdr:to>
      <xdr:col>72</xdr:col>
      <xdr:colOff>38100</xdr:colOff>
      <xdr:row>37</xdr:row>
      <xdr:rowOff>305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16832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31979</xdr:rowOff>
    </xdr:from>
    <xdr:to>
      <xdr:col>67</xdr:col>
      <xdr:colOff>101600</xdr:colOff>
      <xdr:row>38</xdr:row>
      <xdr:rowOff>133579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124706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29514</xdr:rowOff>
    </xdr:from>
    <xdr:to>
      <xdr:col>85</xdr:col>
      <xdr:colOff>127000</xdr:colOff>
      <xdr:row>77</xdr:row>
      <xdr:rowOff>45117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31164"/>
          <a:ext cx="8382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45117</xdr:rowOff>
    </xdr:from>
    <xdr:to>
      <xdr:col>81</xdr:col>
      <xdr:colOff>50800</xdr:colOff>
      <xdr:row>77</xdr:row>
      <xdr:rowOff>71482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46767"/>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71482</xdr:rowOff>
    </xdr:from>
    <xdr:to>
      <xdr:col>76</xdr:col>
      <xdr:colOff>114300</xdr:colOff>
      <xdr:row>77</xdr:row>
      <xdr:rowOff>71596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73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71596</xdr:rowOff>
    </xdr:from>
    <xdr:to>
      <xdr:col>71</xdr:col>
      <xdr:colOff>177800</xdr:colOff>
      <xdr:row>77</xdr:row>
      <xdr:rowOff>77082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7324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150164</xdr:rowOff>
    </xdr:from>
    <xdr:to>
      <xdr:col>85</xdr:col>
      <xdr:colOff>177800</xdr:colOff>
      <xdr:row>77</xdr:row>
      <xdr:rowOff>80314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128591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165767</xdr:rowOff>
    </xdr:from>
    <xdr:to>
      <xdr:col>81</xdr:col>
      <xdr:colOff>101600</xdr:colOff>
      <xdr:row>77</xdr:row>
      <xdr:rowOff>95917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87044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20682</xdr:rowOff>
    </xdr:from>
    <xdr:to>
      <xdr:col>76</xdr:col>
      <xdr:colOff>165100</xdr:colOff>
      <xdr:row>77</xdr:row>
      <xdr:rowOff>122282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113409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20796</xdr:rowOff>
    </xdr:from>
    <xdr:to>
      <xdr:col>72</xdr:col>
      <xdr:colOff>38100</xdr:colOff>
      <xdr:row>77</xdr:row>
      <xdr:rowOff>122396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113523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26282</xdr:rowOff>
    </xdr:from>
    <xdr:to>
      <xdr:col>67</xdr:col>
      <xdr:colOff>101600</xdr:colOff>
      <xdr:row>77</xdr:row>
      <xdr:rowOff>127882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119009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64621</xdr:rowOff>
    </xdr:from>
    <xdr:to>
      <xdr:col>85</xdr:col>
      <xdr:colOff>127000</xdr:colOff>
      <xdr:row>97</xdr:row>
      <xdr:rowOff>125102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523821"/>
          <a:ext cx="838200" cy="23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64621</xdr:rowOff>
    </xdr:from>
    <xdr:to>
      <xdr:col>81</xdr:col>
      <xdr:colOff>50800</xdr:colOff>
      <xdr:row>96</xdr:row>
      <xdr:rowOff>157890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523821"/>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157890</xdr:rowOff>
    </xdr:from>
    <xdr:to>
      <xdr:col>76</xdr:col>
      <xdr:colOff>114300</xdr:colOff>
      <xdr:row>97</xdr:row>
      <xdr:rowOff>72752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17090"/>
          <a:ext cx="889000" cy="8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72752</xdr:rowOff>
    </xdr:from>
    <xdr:to>
      <xdr:col>71</xdr:col>
      <xdr:colOff>177800</xdr:colOff>
      <xdr:row>98</xdr:row>
      <xdr:rowOff>123893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03402"/>
          <a:ext cx="889000" cy="2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74302</xdr:rowOff>
    </xdr:from>
    <xdr:to>
      <xdr:col>85</xdr:col>
      <xdr:colOff>177800</xdr:colOff>
      <xdr:row>98</xdr:row>
      <xdr:rowOff>4452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52729</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8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13821</xdr:rowOff>
    </xdr:from>
    <xdr:to>
      <xdr:col>81</xdr:col>
      <xdr:colOff>101600</xdr:colOff>
      <xdr:row>96</xdr:row>
      <xdr:rowOff>115421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131948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4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107090</xdr:rowOff>
    </xdr:from>
    <xdr:to>
      <xdr:col>76</xdr:col>
      <xdr:colOff>165100</xdr:colOff>
      <xdr:row>97</xdr:row>
      <xdr:rowOff>37240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28367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6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21952</xdr:rowOff>
    </xdr:from>
    <xdr:to>
      <xdr:col>72</xdr:col>
      <xdr:colOff>38100</xdr:colOff>
      <xdr:row>97</xdr:row>
      <xdr:rowOff>123552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140079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73093</xdr:rowOff>
    </xdr:from>
    <xdr:to>
      <xdr:col>67</xdr:col>
      <xdr:colOff>101600</xdr:colOff>
      <xdr:row>99</xdr:row>
      <xdr:rowOff>3243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165820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6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16256</xdr:rowOff>
    </xdr:from>
    <xdr:to>
      <xdr:col>116</xdr:col>
      <xdr:colOff>63500</xdr:colOff>
      <xdr:row>39</xdr:row>
      <xdr:rowOff>19522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028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16256</xdr:rowOff>
    </xdr:from>
    <xdr:to>
      <xdr:col>111</xdr:col>
      <xdr:colOff>177800</xdr:colOff>
      <xdr:row>39</xdr:row>
      <xdr:rowOff>16909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70280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101491</xdr:rowOff>
    </xdr:from>
    <xdr:to>
      <xdr:col>107</xdr:col>
      <xdr:colOff>50800</xdr:colOff>
      <xdr:row>39</xdr:row>
      <xdr:rowOff>16909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1659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73079</xdr:rowOff>
    </xdr:from>
    <xdr:to>
      <xdr:col>102</xdr:col>
      <xdr:colOff>114300</xdr:colOff>
      <xdr:row>38</xdr:row>
      <xdr:rowOff>101491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416729"/>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138520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140172</xdr:rowOff>
    </xdr:from>
    <xdr:to>
      <xdr:col>116</xdr:col>
      <xdr:colOff>114300</xdr:colOff>
      <xdr:row>39</xdr:row>
      <xdr:rowOff>70322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55099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136906</xdr:rowOff>
    </xdr:from>
    <xdr:to>
      <xdr:col>112</xdr:col>
      <xdr:colOff>38100</xdr:colOff>
      <xdr:row>39</xdr:row>
      <xdr:rowOff>67056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58183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137559</xdr:rowOff>
    </xdr:from>
    <xdr:to>
      <xdr:col>107</xdr:col>
      <xdr:colOff>101600</xdr:colOff>
      <xdr:row>39</xdr:row>
      <xdr:rowOff>67709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58836</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4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50691</xdr:rowOff>
    </xdr:from>
    <xdr:to>
      <xdr:col>102</xdr:col>
      <xdr:colOff>165100</xdr:colOff>
      <xdr:row>38</xdr:row>
      <xdr:rowOff>152291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143418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5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22279</xdr:rowOff>
    </xdr:from>
    <xdr:to>
      <xdr:col>98</xdr:col>
      <xdr:colOff>38100</xdr:colOff>
      <xdr:row>37</xdr:row>
      <xdr:rowOff>123879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140406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4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125664</xdr:rowOff>
    </xdr:from>
    <xdr:to>
      <xdr:col>116</xdr:col>
      <xdr:colOff>63500</xdr:colOff>
      <xdr:row>74</xdr:row>
      <xdr:rowOff>144638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41514"/>
          <a:ext cx="8382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144638</xdr:rowOff>
    </xdr:from>
    <xdr:to>
      <xdr:col>111</xdr:col>
      <xdr:colOff>177800</xdr:colOff>
      <xdr:row>75</xdr:row>
      <xdr:rowOff>62022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31938"/>
          <a:ext cx="889000" cy="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62022</xdr:rowOff>
    </xdr:from>
    <xdr:to>
      <xdr:col>107</xdr:col>
      <xdr:colOff>50800</xdr:colOff>
      <xdr:row>76</xdr:row>
      <xdr:rowOff>29104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20772"/>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29104</xdr:rowOff>
    </xdr:from>
    <xdr:to>
      <xdr:col>102</xdr:col>
      <xdr:colOff>114300</xdr:colOff>
      <xdr:row>76</xdr:row>
      <xdr:rowOff>36830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59304"/>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74864</xdr:rowOff>
    </xdr:from>
    <xdr:to>
      <xdr:col>116</xdr:col>
      <xdr:colOff>114300</xdr:colOff>
      <xdr:row>74</xdr:row>
      <xdr:rowOff>5014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97741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4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93838</xdr:rowOff>
    </xdr:from>
    <xdr:to>
      <xdr:col>112</xdr:col>
      <xdr:colOff>38100</xdr:colOff>
      <xdr:row>75</xdr:row>
      <xdr:rowOff>23988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40515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11222</xdr:rowOff>
    </xdr:from>
    <xdr:to>
      <xdr:col>107</xdr:col>
      <xdr:colOff>101600</xdr:colOff>
      <xdr:row>75</xdr:row>
      <xdr:rowOff>112822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103949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6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149754</xdr:rowOff>
    </xdr:from>
    <xdr:to>
      <xdr:col>102</xdr:col>
      <xdr:colOff>165100</xdr:colOff>
      <xdr:row>76</xdr:row>
      <xdr:rowOff>79904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71031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0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157480</xdr:rowOff>
    </xdr:from>
    <xdr:to>
      <xdr:col>98</xdr:col>
      <xdr:colOff>38100</xdr:colOff>
      <xdr:row>76</xdr:row>
      <xdr:rowOff>87630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78757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住民一人当たりのコストについて前年度と比較すると、補助費等が前年度</a:t>
          </a:r>
          <a:r>
            <a:rPr kumimoji="1" lang="en-US" altLang="ja-JP" sz="1300">
              <a:latin typeface="ＭＳ Ｐゴシック" panose="020B0600070205080204" pitchFamily="50" charset="-128"/>
              <a:ea typeface="ＭＳ Ｐゴシック" panose="020B0600070205080204" pitchFamily="50" charset="-128"/>
            </a:rPr>
            <a:t>39,575</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42,334</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2,759</a:t>
          </a:r>
          <a:r>
            <a:rPr kumimoji="1" lang="ja-JP" altLang="en-US" sz="1300">
              <a:latin typeface="ＭＳ Ｐゴシック" panose="020B0600070205080204" pitchFamily="50" charset="-128"/>
              <a:ea typeface="ＭＳ Ｐゴシック" panose="020B0600070205080204" pitchFamily="50" charset="-128"/>
            </a:rPr>
            <a:t>円の増加となっている。これは、新型コロナウイルスワクチン接種に係る返還金の影響による国庫支出金等返還経費の増加や清掃組合など一部事務組合への負担金が増加したことによる。</a:t>
          </a: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また、普通建設事業費については、図書館等複合施設の新規整備事業が完了したこと等により、前年度より</a:t>
          </a:r>
          <a:r>
            <a:rPr kumimoji="1" lang="en-US" altLang="ja-JP" sz="1300">
              <a:latin typeface="ＭＳ Ｐゴシック" panose="020B0600070205080204" pitchFamily="50" charset="-128"/>
              <a:ea typeface="ＭＳ Ｐゴシック" panose="020B0600070205080204" pitchFamily="50" charset="-128"/>
            </a:rPr>
            <a:t>5,793</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一方で、扶助費は、物価高騰対策臨時給付金支給事業や保育所入所委託等事業、子どもの成長応援臨時給付金支給事業等の増により、前年度より</a:t>
          </a:r>
          <a:r>
            <a:rPr kumimoji="1" lang="en-US" altLang="ja-JP" sz="1300">
              <a:latin typeface="ＭＳ Ｐゴシック" panose="020B0600070205080204" pitchFamily="50" charset="-128"/>
              <a:ea typeface="ＭＳ Ｐゴシック" panose="020B0600070205080204" pitchFamily="50" charset="-128"/>
            </a:rPr>
            <a:t>9,808</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千葉県佐倉市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170,406
165,691
103.69
59,572,610
56,851,555
2,301,154
32,596,211
29,647,325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40031</xdr:rowOff>
    </xdr:from>
    <xdr:to>
      <xdr:col>24</xdr:col>
      <xdr:colOff>63500</xdr:colOff>
      <xdr:row>34</xdr:row>
      <xdr:rowOff>140614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69331"/>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40031</xdr:rowOff>
    </xdr:from>
    <xdr:to>
      <xdr:col>19</xdr:col>
      <xdr:colOff>177800</xdr:colOff>
      <xdr:row>34</xdr:row>
      <xdr:rowOff>150673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9331"/>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102210</xdr:rowOff>
    </xdr:from>
    <xdr:to>
      <xdr:col>15</xdr:col>
      <xdr:colOff>50800</xdr:colOff>
      <xdr:row>34</xdr:row>
      <xdr:rowOff>150673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1510"/>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102210</xdr:rowOff>
    </xdr:from>
    <xdr:to>
      <xdr:col>10</xdr:col>
      <xdr:colOff>114300</xdr:colOff>
      <xdr:row>34</xdr:row>
      <xdr:rowOff>136042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1510"/>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89814</xdr:rowOff>
    </xdr:from>
    <xdr:to>
      <xdr:col>24</xdr:col>
      <xdr:colOff>114300</xdr:colOff>
      <xdr:row>35</xdr:row>
      <xdr:rowOff>19964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112691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160681</xdr:rowOff>
    </xdr:from>
    <xdr:to>
      <xdr:col>20</xdr:col>
      <xdr:colOff>38100</xdr:colOff>
      <xdr:row>34</xdr:row>
      <xdr:rowOff>90831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107358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99873</xdr:rowOff>
    </xdr:from>
    <xdr:to>
      <xdr:col>15</xdr:col>
      <xdr:colOff>101600</xdr:colOff>
      <xdr:row>35</xdr:row>
      <xdr:rowOff>30023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46550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51410</xdr:rowOff>
    </xdr:from>
    <xdr:to>
      <xdr:col>10</xdr:col>
      <xdr:colOff>165100</xdr:colOff>
      <xdr:row>34</xdr:row>
      <xdr:rowOff>153010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85242</xdr:rowOff>
    </xdr:from>
    <xdr:to>
      <xdr:col>6</xdr:col>
      <xdr:colOff>38100</xdr:colOff>
      <xdr:row>35</xdr:row>
      <xdr:rowOff>15392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31919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131971</xdr:rowOff>
    </xdr:from>
    <xdr:to>
      <xdr:col>24</xdr:col>
      <xdr:colOff>63500</xdr:colOff>
      <xdr:row>57</xdr:row>
      <xdr:rowOff>28176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33171"/>
          <a:ext cx="838200" cy="6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131971</xdr:rowOff>
    </xdr:from>
    <xdr:to>
      <xdr:col>19</xdr:col>
      <xdr:colOff>177800</xdr:colOff>
      <xdr:row>56</xdr:row>
      <xdr:rowOff>147712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3171"/>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131612</xdr:rowOff>
    </xdr:from>
    <xdr:to>
      <xdr:col>15</xdr:col>
      <xdr:colOff>50800</xdr:colOff>
      <xdr:row>56</xdr:row>
      <xdr:rowOff>147712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04112"/>
          <a:ext cx="889000" cy="104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131612</xdr:rowOff>
    </xdr:from>
    <xdr:to>
      <xdr:col>10</xdr:col>
      <xdr:colOff>114300</xdr:colOff>
      <xdr:row>57</xdr:row>
      <xdr:rowOff>88406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04112"/>
          <a:ext cx="889000" cy="115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148826</xdr:rowOff>
    </xdr:from>
    <xdr:to>
      <xdr:col>24</xdr:col>
      <xdr:colOff>114300</xdr:colOff>
      <xdr:row>57</xdr:row>
      <xdr:rowOff>78976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127253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81171</xdr:rowOff>
    </xdr:from>
    <xdr:to>
      <xdr:col>20</xdr:col>
      <xdr:colOff>38100</xdr:colOff>
      <xdr:row>57</xdr:row>
      <xdr:rowOff>11321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96912</xdr:rowOff>
    </xdr:from>
    <xdr:to>
      <xdr:col>15</xdr:col>
      <xdr:colOff>101600</xdr:colOff>
      <xdr:row>57</xdr:row>
      <xdr:rowOff>27062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80812</xdr:rowOff>
    </xdr:from>
    <xdr:to>
      <xdr:col>10</xdr:col>
      <xdr:colOff>165100</xdr:colOff>
      <xdr:row>51</xdr:row>
      <xdr:rowOff>10962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2089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7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37606</xdr:rowOff>
    </xdr:from>
    <xdr:to>
      <xdr:col>6</xdr:col>
      <xdr:colOff>38100</xdr:colOff>
      <xdr:row>57</xdr:row>
      <xdr:rowOff>139206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130333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69070</xdr:rowOff>
    </xdr:from>
    <xdr:to>
      <xdr:col>24</xdr:col>
      <xdr:colOff>62865</xdr:colOff>
      <xdr:row>76</xdr:row>
      <xdr:rowOff>156868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2020"/>
          <a:ext cx="1270" cy="945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160695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9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156868</xdr:rowOff>
    </xdr:from>
    <xdr:to>
      <xdr:col>24</xdr:col>
      <xdr:colOff>152400</xdr:colOff>
      <xdr:row>76</xdr:row>
      <xdr:rowOff>156868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8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15747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69070</xdr:rowOff>
    </xdr:from>
    <xdr:to>
      <xdr:col>24</xdr:col>
      <xdr:colOff>152400</xdr:colOff>
      <xdr:row>71</xdr:row>
      <xdr:rowOff>69070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156868</xdr:rowOff>
    </xdr:from>
    <xdr:to>
      <xdr:col>24</xdr:col>
      <xdr:colOff>63500</xdr:colOff>
      <xdr:row>77</xdr:row>
      <xdr:rowOff>79967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7068"/>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130865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46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107988</xdr:rowOff>
    </xdr:from>
    <xdr:to>
      <xdr:col>24</xdr:col>
      <xdr:colOff>114300</xdr:colOff>
      <xdr:row>75</xdr:row>
      <xdr:rowOff>38138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34765</xdr:rowOff>
    </xdr:from>
    <xdr:to>
      <xdr:col>19</xdr:col>
      <xdr:colOff>177800</xdr:colOff>
      <xdr:row>77</xdr:row>
      <xdr:rowOff>79967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36415"/>
          <a:ext cx="889000" cy="4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14536</xdr:rowOff>
    </xdr:from>
    <xdr:to>
      <xdr:col>20</xdr:col>
      <xdr:colOff>38100</xdr:colOff>
      <xdr:row>75</xdr:row>
      <xdr:rowOff>116136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132663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4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34765</xdr:rowOff>
    </xdr:from>
    <xdr:to>
      <xdr:col>15</xdr:col>
      <xdr:colOff>50800</xdr:colOff>
      <xdr:row>78</xdr:row>
      <xdr:rowOff>48358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6415"/>
          <a:ext cx="889000" cy="18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142049</xdr:rowOff>
    </xdr:from>
    <xdr:to>
      <xdr:col>15</xdr:col>
      <xdr:colOff>101600</xdr:colOff>
      <xdr:row>75</xdr:row>
      <xdr:rowOff>72199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2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88726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48358</xdr:rowOff>
    </xdr:from>
    <xdr:to>
      <xdr:col>10</xdr:col>
      <xdr:colOff>114300</xdr:colOff>
      <xdr:row>78</xdr:row>
      <xdr:rowOff>57595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1458"/>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164316</xdr:rowOff>
    </xdr:from>
    <xdr:to>
      <xdr:col>10</xdr:col>
      <xdr:colOff>165100</xdr:colOff>
      <xdr:row>76</xdr:row>
      <xdr:rowOff>94466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110992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55502</xdr:rowOff>
    </xdr:from>
    <xdr:to>
      <xdr:col>6</xdr:col>
      <xdr:colOff>38100</xdr:colOff>
      <xdr:row>76</xdr:row>
      <xdr:rowOff>157102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106068</xdr:rowOff>
    </xdr:from>
    <xdr:to>
      <xdr:col>24</xdr:col>
      <xdr:colOff>114300</xdr:colOff>
      <xdr:row>77</xdr:row>
      <xdr:rowOff>36218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20995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29167</xdr:rowOff>
    </xdr:from>
    <xdr:to>
      <xdr:col>20</xdr:col>
      <xdr:colOff>38100</xdr:colOff>
      <xdr:row>77</xdr:row>
      <xdr:rowOff>130767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121894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155415</xdr:rowOff>
    </xdr:from>
    <xdr:to>
      <xdr:col>15</xdr:col>
      <xdr:colOff>101600</xdr:colOff>
      <xdr:row>77</xdr:row>
      <xdr:rowOff>85565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76692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169008</xdr:rowOff>
    </xdr:from>
    <xdr:to>
      <xdr:col>10</xdr:col>
      <xdr:colOff>165100</xdr:colOff>
      <xdr:row>78</xdr:row>
      <xdr:rowOff>99158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90285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6795</xdr:rowOff>
    </xdr:from>
    <xdr:to>
      <xdr:col>6</xdr:col>
      <xdr:colOff>38100</xdr:colOff>
      <xdr:row>78</xdr:row>
      <xdr:rowOff>108395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99522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142182</xdr:rowOff>
    </xdr:from>
    <xdr:to>
      <xdr:col>24</xdr:col>
      <xdr:colOff>63500</xdr:colOff>
      <xdr:row>97</xdr:row>
      <xdr:rowOff>43884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0138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22396</xdr:rowOff>
    </xdr:from>
    <xdr:to>
      <xdr:col>19</xdr:col>
      <xdr:colOff>177800</xdr:colOff>
      <xdr:row>97</xdr:row>
      <xdr:rowOff>43884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53046"/>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22396</xdr:rowOff>
    </xdr:from>
    <xdr:to>
      <xdr:col>15</xdr:col>
      <xdr:colOff>50800</xdr:colOff>
      <xdr:row>99</xdr:row>
      <xdr:rowOff>29057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53046"/>
          <a:ext cx="889000" cy="3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24812</xdr:rowOff>
    </xdr:from>
    <xdr:to>
      <xdr:col>10</xdr:col>
      <xdr:colOff>114300</xdr:colOff>
      <xdr:row>99</xdr:row>
      <xdr:rowOff>29057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9836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91382</xdr:rowOff>
    </xdr:from>
    <xdr:to>
      <xdr:col>24</xdr:col>
      <xdr:colOff>114300</xdr:colOff>
      <xdr:row>97</xdr:row>
      <xdr:rowOff>21532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69809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2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164534</xdr:rowOff>
    </xdr:from>
    <xdr:to>
      <xdr:col>20</xdr:col>
      <xdr:colOff>38100</xdr:colOff>
      <xdr:row>97</xdr:row>
      <xdr:rowOff>94684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2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85811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143046</xdr:rowOff>
    </xdr:from>
    <xdr:to>
      <xdr:col>15</xdr:col>
      <xdr:colOff>101600</xdr:colOff>
      <xdr:row>97</xdr:row>
      <xdr:rowOff>73196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149707</xdr:rowOff>
    </xdr:from>
    <xdr:to>
      <xdr:col>10</xdr:col>
      <xdr:colOff>165100</xdr:colOff>
      <xdr:row>99</xdr:row>
      <xdr:rowOff>79857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70984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145462</xdr:rowOff>
    </xdr:from>
    <xdr:to>
      <xdr:col>6</xdr:col>
      <xdr:colOff>38100</xdr:colOff>
      <xdr:row>99</xdr:row>
      <xdr:rowOff>75612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66739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16256</xdr:rowOff>
    </xdr:from>
    <xdr:to>
      <xdr:col>55</xdr:col>
      <xdr:colOff>0</xdr:colOff>
      <xdr:row>39</xdr:row>
      <xdr:rowOff>20066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0280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82550</xdr:rowOff>
    </xdr:from>
    <xdr:to>
      <xdr:col>50</xdr:col>
      <xdr:colOff>114300</xdr:colOff>
      <xdr:row>39</xdr:row>
      <xdr:rowOff>16256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9765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82550</xdr:rowOff>
    </xdr:from>
    <xdr:to>
      <xdr:col>45</xdr:col>
      <xdr:colOff>177800</xdr:colOff>
      <xdr:row>38</xdr:row>
      <xdr:rowOff>161798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9765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161036</xdr:rowOff>
    </xdr:from>
    <xdr:to>
      <xdr:col>41</xdr:col>
      <xdr:colOff>50800</xdr:colOff>
      <xdr:row>38</xdr:row>
      <xdr:rowOff>161798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7613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140716</xdr:rowOff>
    </xdr:from>
    <xdr:to>
      <xdr:col>55</xdr:col>
      <xdr:colOff>50800</xdr:colOff>
      <xdr:row>39</xdr:row>
      <xdr:rowOff>70866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55643</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70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136906</xdr:rowOff>
    </xdr:from>
    <xdr:to>
      <xdr:col>50</xdr:col>
      <xdr:colOff>165100</xdr:colOff>
      <xdr:row>39</xdr:row>
      <xdr:rowOff>67056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58183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31750</xdr:rowOff>
    </xdr:from>
    <xdr:to>
      <xdr:col>46</xdr:col>
      <xdr:colOff>38100</xdr:colOff>
      <xdr:row>38</xdr:row>
      <xdr:rowOff>133350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124477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110998</xdr:rowOff>
    </xdr:from>
    <xdr:to>
      <xdr:col>41</xdr:col>
      <xdr:colOff>101600</xdr:colOff>
      <xdr:row>39</xdr:row>
      <xdr:rowOff>41148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32275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110236</xdr:rowOff>
    </xdr:from>
    <xdr:to>
      <xdr:col>36</xdr:col>
      <xdr:colOff>165100</xdr:colOff>
      <xdr:row>39</xdr:row>
      <xdr:rowOff>40386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31513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90094</xdr:rowOff>
    </xdr:from>
    <xdr:to>
      <xdr:col>55</xdr:col>
      <xdr:colOff>0</xdr:colOff>
      <xdr:row>57</xdr:row>
      <xdr:rowOff>93370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62744"/>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79578</xdr:rowOff>
    </xdr:from>
    <xdr:to>
      <xdr:col>50</xdr:col>
      <xdr:colOff>114300</xdr:colOff>
      <xdr:row>57</xdr:row>
      <xdr:rowOff>93370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52228"/>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130632</xdr:rowOff>
    </xdr:from>
    <xdr:to>
      <xdr:col>45</xdr:col>
      <xdr:colOff>177800</xdr:colOff>
      <xdr:row>57</xdr:row>
      <xdr:rowOff>79578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31832"/>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130632</xdr:rowOff>
    </xdr:from>
    <xdr:to>
      <xdr:col>41</xdr:col>
      <xdr:colOff>50800</xdr:colOff>
      <xdr:row>57</xdr:row>
      <xdr:rowOff>138938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31832"/>
          <a:ext cx="889000" cy="1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39294</xdr:rowOff>
    </xdr:from>
    <xdr:to>
      <xdr:col>55</xdr:col>
      <xdr:colOff>50800</xdr:colOff>
      <xdr:row>57</xdr:row>
      <xdr:rowOff>140894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62171</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6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42570</xdr:rowOff>
    </xdr:from>
    <xdr:to>
      <xdr:col>50</xdr:col>
      <xdr:colOff>165100</xdr:colOff>
      <xdr:row>57</xdr:row>
      <xdr:rowOff>144170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160697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5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28778</xdr:rowOff>
    </xdr:from>
    <xdr:to>
      <xdr:col>46</xdr:col>
      <xdr:colOff>38100</xdr:colOff>
      <xdr:row>57</xdr:row>
      <xdr:rowOff>130378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146905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57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79832</xdr:rowOff>
    </xdr:from>
    <xdr:to>
      <xdr:col>41</xdr:col>
      <xdr:colOff>101600</xdr:colOff>
      <xdr:row>57</xdr:row>
      <xdr:rowOff>9982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8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26509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45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88138</xdr:rowOff>
    </xdr:from>
    <xdr:to>
      <xdr:col>36</xdr:col>
      <xdr:colOff>165100</xdr:colOff>
      <xdr:row>58</xdr:row>
      <xdr:rowOff>18288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34815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63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90962</xdr:rowOff>
    </xdr:from>
    <xdr:to>
      <xdr:col>55</xdr:col>
      <xdr:colOff>0</xdr:colOff>
      <xdr:row>77</xdr:row>
      <xdr:rowOff>95214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92612"/>
          <a:ext cx="8382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57038</xdr:rowOff>
    </xdr:from>
    <xdr:to>
      <xdr:col>50</xdr:col>
      <xdr:colOff>114300</xdr:colOff>
      <xdr:row>77</xdr:row>
      <xdr:rowOff>95214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5868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52284</xdr:rowOff>
    </xdr:from>
    <xdr:to>
      <xdr:col>45</xdr:col>
      <xdr:colOff>177800</xdr:colOff>
      <xdr:row>77</xdr:row>
      <xdr:rowOff>57038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53934"/>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52284</xdr:rowOff>
    </xdr:from>
    <xdr:to>
      <xdr:col>41</xdr:col>
      <xdr:colOff>50800</xdr:colOff>
      <xdr:row>77</xdr:row>
      <xdr:rowOff>110942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53934"/>
          <a:ext cx="889000" cy="5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40162</xdr:rowOff>
    </xdr:from>
    <xdr:to>
      <xdr:col>55</xdr:col>
      <xdr:colOff>50800</xdr:colOff>
      <xdr:row>77</xdr:row>
      <xdr:rowOff>141762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18589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44414</xdr:rowOff>
    </xdr:from>
    <xdr:to>
      <xdr:col>50</xdr:col>
      <xdr:colOff>165100</xdr:colOff>
      <xdr:row>77</xdr:row>
      <xdr:rowOff>146014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137141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6238</xdr:rowOff>
    </xdr:from>
    <xdr:to>
      <xdr:col>46</xdr:col>
      <xdr:colOff>38100</xdr:colOff>
      <xdr:row>77</xdr:row>
      <xdr:rowOff>107838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98965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1484</xdr:rowOff>
    </xdr:from>
    <xdr:to>
      <xdr:col>41</xdr:col>
      <xdr:colOff>101600</xdr:colOff>
      <xdr:row>77</xdr:row>
      <xdr:rowOff>103084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94211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29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60142</xdr:rowOff>
    </xdr:from>
    <xdr:to>
      <xdr:col>36</xdr:col>
      <xdr:colOff>165100</xdr:colOff>
      <xdr:row>77</xdr:row>
      <xdr:rowOff>161742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152869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5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68120</xdr:rowOff>
    </xdr:from>
    <xdr:to>
      <xdr:col>54</xdr:col>
      <xdr:colOff>189865</xdr:colOff>
      <xdr:row>98</xdr:row>
      <xdr:rowOff>30859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8620"/>
          <a:ext cx="1270" cy="133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34686</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30859</xdr:rowOff>
    </xdr:from>
    <xdr:to>
      <xdr:col>55</xdr:col>
      <xdr:colOff>88900</xdr:colOff>
      <xdr:row>98</xdr:row>
      <xdr:rowOff>30859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14797</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7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68120</xdr:rowOff>
    </xdr:from>
    <xdr:to>
      <xdr:col>55</xdr:col>
      <xdr:colOff>88900</xdr:colOff>
      <xdr:row>90</xdr:row>
      <xdr:rowOff>68120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12598</xdr:rowOff>
    </xdr:from>
    <xdr:to>
      <xdr:col>55</xdr:col>
      <xdr:colOff>0</xdr:colOff>
      <xdr:row>98</xdr:row>
      <xdr:rowOff>12798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14698"/>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71486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7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48609</xdr:rowOff>
    </xdr:from>
    <xdr:to>
      <xdr:col>55</xdr:col>
      <xdr:colOff>50800</xdr:colOff>
      <xdr:row>95</xdr:row>
      <xdr:rowOff>150209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12798</xdr:rowOff>
    </xdr:from>
    <xdr:to>
      <xdr:col>50</xdr:col>
      <xdr:colOff>114300</xdr:colOff>
      <xdr:row>98</xdr:row>
      <xdr:rowOff>115839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14898"/>
          <a:ext cx="889000" cy="10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83441</xdr:rowOff>
    </xdr:from>
    <xdr:to>
      <xdr:col>50</xdr:col>
      <xdr:colOff>165100</xdr:colOff>
      <xdr:row>96</xdr:row>
      <xdr:rowOff>13591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30118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49888</xdr:rowOff>
    </xdr:from>
    <xdr:to>
      <xdr:col>45</xdr:col>
      <xdr:colOff>177800</xdr:colOff>
      <xdr:row>98</xdr:row>
      <xdr:rowOff>115839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51988"/>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128763</xdr:rowOff>
    </xdr:from>
    <xdr:to>
      <xdr:col>46</xdr:col>
      <xdr:colOff>38100</xdr:colOff>
      <xdr:row>96</xdr:row>
      <xdr:rowOff>58913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1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75440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9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40230</xdr:rowOff>
    </xdr:from>
    <xdr:to>
      <xdr:col>41</xdr:col>
      <xdr:colOff>50800</xdr:colOff>
      <xdr:row>98</xdr:row>
      <xdr:rowOff>49888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42330"/>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70641</xdr:rowOff>
    </xdr:from>
    <xdr:to>
      <xdr:col>41</xdr:col>
      <xdr:colOff>101600</xdr:colOff>
      <xdr:row>96</xdr:row>
      <xdr:rowOff>791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17318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118760</xdr:rowOff>
    </xdr:from>
    <xdr:to>
      <xdr:col>36</xdr:col>
      <xdr:colOff>165100</xdr:colOff>
      <xdr:row>96</xdr:row>
      <xdr:rowOff>48910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0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65437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133248</xdr:rowOff>
    </xdr:from>
    <xdr:to>
      <xdr:col>55</xdr:col>
      <xdr:colOff>50800</xdr:colOff>
      <xdr:row>98</xdr:row>
      <xdr:rowOff>63398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48175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133448</xdr:rowOff>
    </xdr:from>
    <xdr:to>
      <xdr:col>50</xdr:col>
      <xdr:colOff>165100</xdr:colOff>
      <xdr:row>98</xdr:row>
      <xdr:rowOff>63598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54725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65039</xdr:rowOff>
    </xdr:from>
    <xdr:to>
      <xdr:col>46</xdr:col>
      <xdr:colOff>38100</xdr:colOff>
      <xdr:row>98</xdr:row>
      <xdr:rowOff>166639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6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157766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170538</xdr:rowOff>
    </xdr:from>
    <xdr:to>
      <xdr:col>41</xdr:col>
      <xdr:colOff>101600</xdr:colOff>
      <xdr:row>98</xdr:row>
      <xdr:rowOff>100688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91815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160880</xdr:rowOff>
    </xdr:from>
    <xdr:to>
      <xdr:col>36</xdr:col>
      <xdr:colOff>165100</xdr:colOff>
      <xdr:row>98</xdr:row>
      <xdr:rowOff>91030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82157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8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58684</xdr:rowOff>
    </xdr:from>
    <xdr:to>
      <xdr:col>85</xdr:col>
      <xdr:colOff>127000</xdr:colOff>
      <xdr:row>34</xdr:row>
      <xdr:rowOff>157988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87984"/>
          <a:ext cx="8382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157988</xdr:rowOff>
    </xdr:from>
    <xdr:to>
      <xdr:col>81</xdr:col>
      <xdr:colOff>50800</xdr:colOff>
      <xdr:row>35</xdr:row>
      <xdr:rowOff>15707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987288"/>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86939</xdr:rowOff>
    </xdr:from>
    <xdr:to>
      <xdr:col>76</xdr:col>
      <xdr:colOff>114300</xdr:colOff>
      <xdr:row>35</xdr:row>
      <xdr:rowOff>15707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916239"/>
          <a:ext cx="889000" cy="10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82001</xdr:rowOff>
    </xdr:from>
    <xdr:to>
      <xdr:col>71</xdr:col>
      <xdr:colOff>177800</xdr:colOff>
      <xdr:row>34</xdr:row>
      <xdr:rowOff>86939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739851"/>
          <a:ext cx="889000" cy="17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7884</xdr:rowOff>
    </xdr:from>
    <xdr:to>
      <xdr:col>85</xdr:col>
      <xdr:colOff>177800</xdr:colOff>
      <xdr:row>34</xdr:row>
      <xdr:rowOff>109484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30761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107188</xdr:rowOff>
    </xdr:from>
    <xdr:to>
      <xdr:col>81</xdr:col>
      <xdr:colOff>101600</xdr:colOff>
      <xdr:row>35</xdr:row>
      <xdr:rowOff>37338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53865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136357</xdr:rowOff>
    </xdr:from>
    <xdr:to>
      <xdr:col>76</xdr:col>
      <xdr:colOff>165100</xdr:colOff>
      <xdr:row>35</xdr:row>
      <xdr:rowOff>66507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83034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4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36139</xdr:rowOff>
    </xdr:from>
    <xdr:to>
      <xdr:col>72</xdr:col>
      <xdr:colOff>38100</xdr:colOff>
      <xdr:row>34</xdr:row>
      <xdr:rowOff>137739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8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154266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6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31201</xdr:rowOff>
    </xdr:from>
    <xdr:to>
      <xdr:col>67</xdr:col>
      <xdr:colOff>101600</xdr:colOff>
      <xdr:row>33</xdr:row>
      <xdr:rowOff>132801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6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149328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57671</xdr:rowOff>
    </xdr:from>
    <xdr:to>
      <xdr:col>85</xdr:col>
      <xdr:colOff>127000</xdr:colOff>
      <xdr:row>57</xdr:row>
      <xdr:rowOff>16523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58871"/>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57671</xdr:rowOff>
    </xdr:from>
    <xdr:to>
      <xdr:col>81</xdr:col>
      <xdr:colOff>50800</xdr:colOff>
      <xdr:row>57</xdr:row>
      <xdr:rowOff>29591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58871"/>
          <a:ext cx="889000" cy="1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82512</xdr:rowOff>
    </xdr:from>
    <xdr:to>
      <xdr:col>76</xdr:col>
      <xdr:colOff>114300</xdr:colOff>
      <xdr:row>57</xdr:row>
      <xdr:rowOff>29591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83712"/>
          <a:ext cx="889000" cy="1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82512</xdr:rowOff>
    </xdr:from>
    <xdr:to>
      <xdr:col>71</xdr:col>
      <xdr:colOff>177800</xdr:colOff>
      <xdr:row>56</xdr:row>
      <xdr:rowOff>122860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83712"/>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137173</xdr:rowOff>
    </xdr:from>
    <xdr:to>
      <xdr:col>85</xdr:col>
      <xdr:colOff>177800</xdr:colOff>
      <xdr:row>57</xdr:row>
      <xdr:rowOff>67323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115600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6871</xdr:rowOff>
    </xdr:from>
    <xdr:to>
      <xdr:col>81</xdr:col>
      <xdr:colOff>101600</xdr:colOff>
      <xdr:row>56</xdr:row>
      <xdr:rowOff>108471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124998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150241</xdr:rowOff>
    </xdr:from>
    <xdr:to>
      <xdr:col>76</xdr:col>
      <xdr:colOff>165100</xdr:colOff>
      <xdr:row>57</xdr:row>
      <xdr:rowOff>80391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71518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31712</xdr:rowOff>
    </xdr:from>
    <xdr:to>
      <xdr:col>72</xdr:col>
      <xdr:colOff>38100</xdr:colOff>
      <xdr:row>56</xdr:row>
      <xdr:rowOff>133312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124439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72060</xdr:rowOff>
    </xdr:from>
    <xdr:to>
      <xdr:col>67</xdr:col>
      <xdr:colOff>101600</xdr:colOff>
      <xdr:row>57</xdr:row>
      <xdr:rowOff>2210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18737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148158</xdr:rowOff>
    </xdr:from>
    <xdr:to>
      <xdr:col>85</xdr:col>
      <xdr:colOff>127000</xdr:colOff>
      <xdr:row>78</xdr:row>
      <xdr:rowOff>60604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178358"/>
          <a:ext cx="8382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148158</xdr:rowOff>
    </xdr:from>
    <xdr:to>
      <xdr:col>81</xdr:col>
      <xdr:colOff>50800</xdr:colOff>
      <xdr:row>78</xdr:row>
      <xdr:rowOff>99237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178358"/>
          <a:ext cx="889000" cy="29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120955</xdr:rowOff>
    </xdr:from>
    <xdr:to>
      <xdr:col>76</xdr:col>
      <xdr:colOff>114300</xdr:colOff>
      <xdr:row>78</xdr:row>
      <xdr:rowOff>99237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151155"/>
          <a:ext cx="889000" cy="3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120955</xdr:rowOff>
    </xdr:from>
    <xdr:to>
      <xdr:col>71</xdr:col>
      <xdr:colOff>177800</xdr:colOff>
      <xdr:row>78</xdr:row>
      <xdr:rowOff>82778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151155"/>
          <a:ext cx="889000" cy="30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9804</xdr:rowOff>
    </xdr:from>
    <xdr:to>
      <xdr:col>85</xdr:col>
      <xdr:colOff>177800</xdr:colOff>
      <xdr:row>78</xdr:row>
      <xdr:rowOff>111404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158995</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6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97358</xdr:rowOff>
    </xdr:from>
    <xdr:to>
      <xdr:col>81</xdr:col>
      <xdr:colOff>101600</xdr:colOff>
      <xdr:row>77</xdr:row>
      <xdr:rowOff>27508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44035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90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48437</xdr:rowOff>
    </xdr:from>
    <xdr:to>
      <xdr:col>76</xdr:col>
      <xdr:colOff>165100</xdr:colOff>
      <xdr:row>78</xdr:row>
      <xdr:rowOff>150037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166564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19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70155</xdr:rowOff>
    </xdr:from>
    <xdr:to>
      <xdr:col>72</xdr:col>
      <xdr:colOff>38100</xdr:colOff>
      <xdr:row>77</xdr:row>
      <xdr:rowOff>305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16832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8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31978</xdr:rowOff>
    </xdr:from>
    <xdr:to>
      <xdr:col>67</xdr:col>
      <xdr:colOff>101600</xdr:colOff>
      <xdr:row>78</xdr:row>
      <xdr:rowOff>133578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124705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49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29514</xdr:rowOff>
    </xdr:from>
    <xdr:to>
      <xdr:col>85</xdr:col>
      <xdr:colOff>127000</xdr:colOff>
      <xdr:row>97</xdr:row>
      <xdr:rowOff>45117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60164"/>
          <a:ext cx="8382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45117</xdr:rowOff>
    </xdr:from>
    <xdr:to>
      <xdr:col>81</xdr:col>
      <xdr:colOff>50800</xdr:colOff>
      <xdr:row>97</xdr:row>
      <xdr:rowOff>71482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75767"/>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71482</xdr:rowOff>
    </xdr:from>
    <xdr:to>
      <xdr:col>76</xdr:col>
      <xdr:colOff>114300</xdr:colOff>
      <xdr:row>97</xdr:row>
      <xdr:rowOff>71596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02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71596</xdr:rowOff>
    </xdr:from>
    <xdr:to>
      <xdr:col>71</xdr:col>
      <xdr:colOff>177800</xdr:colOff>
      <xdr:row>97</xdr:row>
      <xdr:rowOff>77082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0224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150164</xdr:rowOff>
    </xdr:from>
    <xdr:to>
      <xdr:col>85</xdr:col>
      <xdr:colOff>177800</xdr:colOff>
      <xdr:row>97</xdr:row>
      <xdr:rowOff>80314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128591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165767</xdr:rowOff>
    </xdr:from>
    <xdr:to>
      <xdr:col>81</xdr:col>
      <xdr:colOff>101600</xdr:colOff>
      <xdr:row>97</xdr:row>
      <xdr:rowOff>95917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87044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20682</xdr:rowOff>
    </xdr:from>
    <xdr:to>
      <xdr:col>76</xdr:col>
      <xdr:colOff>165100</xdr:colOff>
      <xdr:row>97</xdr:row>
      <xdr:rowOff>122282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113409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20796</xdr:rowOff>
    </xdr:from>
    <xdr:to>
      <xdr:col>72</xdr:col>
      <xdr:colOff>38100</xdr:colOff>
      <xdr:row>97</xdr:row>
      <xdr:rowOff>122396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113523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26282</xdr:rowOff>
    </xdr:from>
    <xdr:to>
      <xdr:col>67</xdr:col>
      <xdr:colOff>101600</xdr:colOff>
      <xdr:row>97</xdr:row>
      <xdr:rowOff>127882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119009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住民一人当たりのコストについて前年度と比較すると、教育費が前年度</a:t>
          </a:r>
          <a:r>
            <a:rPr kumimoji="1" lang="en-US" altLang="ja-JP" sz="1300">
              <a:latin typeface="ＭＳ Ｐゴシック" panose="020B0600070205080204" pitchFamily="50" charset="-128"/>
              <a:ea typeface="ＭＳ Ｐゴシック" panose="020B0600070205080204" pitchFamily="50" charset="-128"/>
            </a:rPr>
            <a:t>46,306</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39,466</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6,840</a:t>
          </a:r>
          <a:r>
            <a:rPr kumimoji="1" lang="ja-JP" altLang="en-US" sz="1300">
              <a:latin typeface="ＭＳ Ｐゴシック" panose="020B0600070205080204" pitchFamily="50" charset="-128"/>
              <a:ea typeface="ＭＳ Ｐゴシック" panose="020B0600070205080204" pitchFamily="50" charset="-128"/>
            </a:rPr>
            <a:t>円の減少となっている。これは図書館等複合施設の新規整備が完了したことの影響が大きい。</a:t>
          </a:r>
        </a:p>
        <a:p>
          <a:r>
            <a:rPr kumimoji="1" lang="ja-JP" altLang="en-US" sz="1300">
              <a:latin typeface="ＭＳ Ｐゴシック" panose="020B0600070205080204" pitchFamily="50" charset="-128"/>
              <a:ea typeface="ＭＳ Ｐゴシック" panose="020B0600070205080204" pitchFamily="50" charset="-128"/>
            </a:rPr>
            <a:t>民生費については、前年度より</a:t>
          </a:r>
          <a:r>
            <a:rPr kumimoji="1" lang="en-US" altLang="ja-JP" sz="1300">
              <a:latin typeface="ＭＳ Ｐゴシック" panose="020B0600070205080204" pitchFamily="50" charset="-128"/>
              <a:ea typeface="ＭＳ Ｐゴシック" panose="020B0600070205080204" pitchFamily="50" charset="-128"/>
            </a:rPr>
            <a:t>12,408</a:t>
          </a:r>
          <a:r>
            <a:rPr kumimoji="1" lang="ja-JP" altLang="en-US" sz="1300">
              <a:latin typeface="ＭＳ Ｐゴシック" panose="020B0600070205080204" pitchFamily="50" charset="-128"/>
              <a:ea typeface="ＭＳ Ｐゴシック" panose="020B0600070205080204" pitchFamily="50" charset="-128"/>
            </a:rPr>
            <a:t>円の増加となった。これは、物価高騰対策臨時給付金支給事業の増や国民健康保険特別会計への繰出経費が増加したことの影響が大きい。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消防費については、近隣の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町と構成している一部事務組合への負担金が大きく、類似団体と比べ、住民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財政調整基金残高の標準財政規模比は、分母である標準財政規模が</a:t>
          </a:r>
          <a:r>
            <a:rPr kumimoji="1" lang="en-US" altLang="ja-JP" sz="1300">
              <a:latin typeface="ＭＳ ゴシック" pitchFamily="49" charset="-128"/>
              <a:ea typeface="ＭＳ ゴシック" pitchFamily="49" charset="-128"/>
            </a:rPr>
            <a:t>317.9</a:t>
          </a:r>
          <a:r>
            <a:rPr kumimoji="1" lang="ja-JP" altLang="en-US" sz="1300">
              <a:latin typeface="ＭＳ ゴシック" pitchFamily="49" charset="-128"/>
              <a:ea typeface="ＭＳ ゴシック" pitchFamily="49" charset="-128"/>
            </a:rPr>
            <a:t>億円から約</a:t>
          </a:r>
          <a:r>
            <a:rPr kumimoji="1" lang="en-US" altLang="ja-JP" sz="1300">
              <a:latin typeface="ＭＳ ゴシック" pitchFamily="49" charset="-128"/>
              <a:ea typeface="ＭＳ ゴシック" pitchFamily="49" charset="-128"/>
            </a:rPr>
            <a:t>326.0</a:t>
          </a:r>
          <a:r>
            <a:rPr kumimoji="1" lang="ja-JP" altLang="en-US" sz="1300">
              <a:latin typeface="ＭＳ ゴシック" pitchFamily="49" charset="-128"/>
              <a:ea typeface="ＭＳ ゴシック" pitchFamily="49" charset="-128"/>
            </a:rPr>
            <a:t>億円と</a:t>
          </a:r>
          <a:r>
            <a:rPr kumimoji="1" lang="en-US" altLang="ja-JP" sz="1300">
              <a:latin typeface="ＭＳ ゴシック" pitchFamily="49" charset="-128"/>
              <a:ea typeface="ＭＳ ゴシック" pitchFamily="49" charset="-128"/>
            </a:rPr>
            <a:t>8.1</a:t>
          </a:r>
          <a:r>
            <a:rPr kumimoji="1" lang="ja-JP" altLang="en-US" sz="1300">
              <a:latin typeface="ＭＳ ゴシック" pitchFamily="49" charset="-128"/>
              <a:ea typeface="ＭＳ ゴシック" pitchFamily="49" charset="-128"/>
            </a:rPr>
            <a:t>億円の増となり、分子である財政調整基金の年度末残高が約</a:t>
          </a:r>
          <a:r>
            <a:rPr kumimoji="1" lang="en-US" altLang="ja-JP" sz="1300">
              <a:latin typeface="ＭＳ ゴシック" pitchFamily="49" charset="-128"/>
              <a:ea typeface="ＭＳ ゴシック" pitchFamily="49" charset="-128"/>
            </a:rPr>
            <a:t>79.2</a:t>
          </a:r>
          <a:r>
            <a:rPr kumimoji="1" lang="ja-JP" altLang="en-US" sz="1300">
              <a:latin typeface="ＭＳ ゴシック" pitchFamily="49" charset="-128"/>
              <a:ea typeface="ＭＳ ゴシック" pitchFamily="49" charset="-128"/>
            </a:rPr>
            <a:t>億円から約</a:t>
          </a:r>
          <a:r>
            <a:rPr kumimoji="1" lang="en-US" altLang="ja-JP" sz="1300">
              <a:latin typeface="ＭＳ ゴシック" pitchFamily="49" charset="-128"/>
              <a:ea typeface="ＭＳ ゴシック" pitchFamily="49" charset="-128"/>
            </a:rPr>
            <a:t>71.7</a:t>
          </a:r>
          <a:r>
            <a:rPr kumimoji="1" lang="ja-JP" altLang="en-US" sz="1300">
              <a:latin typeface="ＭＳ ゴシック" pitchFamily="49" charset="-128"/>
              <a:ea typeface="ＭＳ ゴシック" pitchFamily="49" charset="-128"/>
            </a:rPr>
            <a:t>億円と</a:t>
          </a:r>
          <a:r>
            <a:rPr kumimoji="1" lang="en-US" altLang="ja-JP" sz="1300">
              <a:latin typeface="ＭＳ ゴシック" pitchFamily="49" charset="-128"/>
              <a:ea typeface="ＭＳ ゴシック" pitchFamily="49" charset="-128"/>
            </a:rPr>
            <a:t>7.5</a:t>
          </a:r>
          <a:r>
            <a:rPr kumimoji="1" lang="ja-JP" altLang="en-US" sz="1300">
              <a:latin typeface="ＭＳ ゴシック" pitchFamily="49" charset="-128"/>
              <a:ea typeface="ＭＳ ゴシック" pitchFamily="49" charset="-128"/>
            </a:rPr>
            <a:t>億円の減となったことで、</a:t>
          </a:r>
          <a:r>
            <a:rPr kumimoji="1" lang="en-US" altLang="ja-JP" sz="1300">
              <a:latin typeface="ＭＳ ゴシック" pitchFamily="49" charset="-128"/>
              <a:ea typeface="ＭＳ ゴシック" pitchFamily="49" charset="-128"/>
            </a:rPr>
            <a:t>2.93</a:t>
          </a:r>
          <a:r>
            <a:rPr kumimoji="1" lang="ja-JP" altLang="en-US" sz="1300">
              <a:latin typeface="ＭＳ ゴシック" pitchFamily="49" charset="-128"/>
              <a:ea typeface="ＭＳ ゴシック" pitchFamily="49" charset="-128"/>
            </a:rPr>
            <a:t>ポイント減少している。</a:t>
          </a:r>
        </a:p>
        <a:p>
          <a:r>
            <a:rPr kumimoji="1" lang="ja-JP" altLang="en-US" sz="1300">
              <a:latin typeface="ＭＳ ゴシック" pitchFamily="49" charset="-128"/>
              <a:ea typeface="ＭＳ ゴシック" pitchFamily="49" charset="-128"/>
            </a:rPr>
            <a:t>実質収支額の標準財政規模比は、補助費等や繰出金の増等により実質収支額は約</a:t>
          </a:r>
          <a:r>
            <a:rPr kumimoji="1" lang="en-US" altLang="ja-JP" sz="1300">
              <a:latin typeface="ＭＳ ゴシック" pitchFamily="49" charset="-128"/>
              <a:ea typeface="ＭＳ ゴシック" pitchFamily="49" charset="-128"/>
            </a:rPr>
            <a:t>26.5</a:t>
          </a:r>
          <a:r>
            <a:rPr kumimoji="1" lang="ja-JP" altLang="en-US" sz="1300">
              <a:latin typeface="ＭＳ ゴシック" pitchFamily="49" charset="-128"/>
              <a:ea typeface="ＭＳ ゴシック" pitchFamily="49" charset="-128"/>
            </a:rPr>
            <a:t>億円から約</a:t>
          </a:r>
          <a:r>
            <a:rPr kumimoji="1" lang="en-US" altLang="ja-JP" sz="1300">
              <a:latin typeface="ＭＳ ゴシック" pitchFamily="49" charset="-128"/>
              <a:ea typeface="ＭＳ ゴシック" pitchFamily="49" charset="-128"/>
            </a:rPr>
            <a:t>23.0</a:t>
          </a:r>
          <a:r>
            <a:rPr kumimoji="1" lang="ja-JP" altLang="en-US" sz="1300">
              <a:latin typeface="ＭＳ ゴシック" pitchFamily="49" charset="-128"/>
              <a:ea typeface="ＭＳ ゴシック" pitchFamily="49" charset="-128"/>
            </a:rPr>
            <a:t>億円と</a:t>
          </a:r>
          <a:r>
            <a:rPr kumimoji="1" lang="en-US" altLang="ja-JP" sz="1300">
              <a:latin typeface="ＭＳ ゴシック" pitchFamily="49" charset="-128"/>
              <a:ea typeface="ＭＳ ゴシック" pitchFamily="49" charset="-128"/>
            </a:rPr>
            <a:t>3.5</a:t>
          </a:r>
          <a:r>
            <a:rPr kumimoji="1" lang="ja-JP" altLang="en-US" sz="1300">
              <a:latin typeface="ＭＳ ゴシック" pitchFamily="49" charset="-128"/>
              <a:ea typeface="ＭＳ ゴシック" pitchFamily="49" charset="-128"/>
            </a:rPr>
            <a:t>億円の減となり、</a:t>
          </a:r>
          <a:r>
            <a:rPr kumimoji="1" lang="en-US" altLang="ja-JP" sz="1300">
              <a:latin typeface="ＭＳ ゴシック" pitchFamily="49" charset="-128"/>
              <a:ea typeface="ＭＳ ゴシック" pitchFamily="49" charset="-128"/>
            </a:rPr>
            <a:t>1.27</a:t>
          </a:r>
          <a:r>
            <a:rPr kumimoji="1" lang="ja-JP" altLang="en-US" sz="1300">
              <a:latin typeface="ＭＳ ゴシック" pitchFamily="49" charset="-128"/>
              <a:ea typeface="ＭＳ ゴシック" pitchFamily="49" charset="-128"/>
            </a:rPr>
            <a:t>ポイント減少している。</a:t>
          </a:r>
        </a:p>
        <a:p>
          <a:r>
            <a:rPr kumimoji="1" lang="ja-JP" altLang="en-US" sz="1300">
              <a:latin typeface="ＭＳ ゴシック" pitchFamily="49" charset="-128"/>
              <a:ea typeface="ＭＳ ゴシック" pitchFamily="49" charset="-128"/>
            </a:rPr>
            <a:t>実質単年度収支は約▲</a:t>
          </a:r>
          <a:r>
            <a:rPr kumimoji="1" lang="en-US" altLang="ja-JP" sz="1300">
              <a:latin typeface="ＭＳ ゴシック" pitchFamily="49" charset="-128"/>
              <a:ea typeface="ＭＳ ゴシック" pitchFamily="49" charset="-128"/>
            </a:rPr>
            <a:t>11.0</a:t>
          </a:r>
          <a:r>
            <a:rPr kumimoji="1" lang="ja-JP" altLang="en-US" sz="1300">
              <a:latin typeface="ＭＳ ゴシック" pitchFamily="49" charset="-128"/>
              <a:ea typeface="ＭＳ ゴシック" pitchFamily="49" charset="-128"/>
            </a:rPr>
            <a:t>億円で、前年度に比べ大きく赤字となり、標準財政規模比は▲</a:t>
          </a:r>
          <a:r>
            <a:rPr kumimoji="1" lang="en-US" altLang="ja-JP" sz="1300">
              <a:latin typeface="ＭＳ ゴシック" pitchFamily="49" charset="-128"/>
              <a:ea typeface="ＭＳ ゴシック" pitchFamily="49" charset="-128"/>
            </a:rPr>
            <a:t>3.38%</a:t>
          </a:r>
          <a:r>
            <a:rPr kumimoji="1" lang="ja-JP" altLang="en-US" sz="13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千葉県佐倉市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また、公営企業である上下水道事業などすべての会計において赤字を計上した会計はなく、連結実質赤字比率についても黒字を維持している状況である。しかしながら、少子高齢化など社会経済状況の行先きは依然不透明であることから、市税は当面横ばいで推移するものと見込む一方、今後も社会保障関連経費や老朽化した各施設の大規模改修経費の増大が懸念されるなど、財政状況は厳しさを増している。</a:t>
          </a:r>
        </a:p>
        <a:p>
          <a:r>
            <a:rPr kumimoji="1" lang="ja-JP" altLang="en-US" sz="1400">
              <a:latin typeface="ＭＳ ゴシック" pitchFamily="49" charset="-128"/>
              <a:ea typeface="ＭＳ ゴシック" pitchFamily="49" charset="-128"/>
            </a:rPr>
            <a:t>今後とも限られた財源の効率的、効果的な配分を行い、引き続き健全な財政運営に取り組んでいく。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59572610</v>
      </c>
      <c r="BO4" s="384"/>
      <c r="BP4" s="384"/>
      <c r="BQ4" s="384"/>
      <c r="BR4" s="384"/>
      <c r="BS4" s="384"/>
      <c r="BT4" s="384"/>
      <c r="BU4" s="385"/>
      <c r="BV4" s="383">
        <v>59648622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7.1</v>
      </c>
      <c r="CU4" s="390"/>
      <c r="CV4" s="390"/>
      <c r="CW4" s="390"/>
      <c r="CX4" s="390"/>
      <c r="CY4" s="390"/>
      <c r="CZ4" s="390"/>
      <c r="DA4" s="391"/>
      <c r="DB4" s="389">
        <v>8.3000000000000007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56851555</v>
      </c>
      <c r="BO5" s="421"/>
      <c r="BP5" s="421"/>
      <c r="BQ5" s="421"/>
      <c r="BR5" s="421"/>
      <c r="BS5" s="421"/>
      <c r="BT5" s="421"/>
      <c r="BU5" s="422"/>
      <c r="BV5" s="420">
        <v>56791646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93.7</v>
      </c>
      <c r="CU5" s="418"/>
      <c r="CV5" s="418"/>
      <c r="CW5" s="418"/>
      <c r="CX5" s="418"/>
      <c r="CY5" s="418"/>
      <c r="CZ5" s="418"/>
      <c r="DA5" s="419"/>
      <c r="DB5" s="417">
        <v>92.6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2721055</v>
      </c>
      <c r="BO6" s="421"/>
      <c r="BP6" s="421"/>
      <c r="BQ6" s="421"/>
      <c r="BR6" s="421"/>
      <c r="BS6" s="421"/>
      <c r="BT6" s="421"/>
      <c r="BU6" s="422"/>
      <c r="BV6" s="420">
        <v>2856976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94.7</v>
      </c>
      <c r="CU6" s="458"/>
      <c r="CV6" s="458"/>
      <c r="CW6" s="458"/>
      <c r="CX6" s="458"/>
      <c r="CY6" s="458"/>
      <c r="CZ6" s="458"/>
      <c r="DA6" s="459"/>
      <c r="DB6" s="457">
        <v>94.7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419901</v>
      </c>
      <c r="BO7" s="421"/>
      <c r="BP7" s="421"/>
      <c r="BQ7" s="421"/>
      <c r="BR7" s="421"/>
      <c r="BS7" s="421"/>
      <c r="BT7" s="421"/>
      <c r="BU7" s="422"/>
      <c r="BV7" s="420">
        <v>207698</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32596211</v>
      </c>
      <c r="CU7" s="421"/>
      <c r="CV7" s="421"/>
      <c r="CW7" s="421"/>
      <c r="CX7" s="421"/>
      <c r="CY7" s="421"/>
      <c r="CZ7" s="421"/>
      <c r="DA7" s="422"/>
      <c r="DB7" s="420">
        <v>31786985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2301154</v>
      </c>
      <c r="BO8" s="421"/>
      <c r="BP8" s="421"/>
      <c r="BQ8" s="421"/>
      <c r="BR8" s="421"/>
      <c r="BS8" s="421"/>
      <c r="BT8" s="421"/>
      <c r="BU8" s="422"/>
      <c r="BV8" s="420">
        <v>2649278</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0.86</v>
      </c>
      <c r="CU8" s="461"/>
      <c r="CV8" s="461"/>
      <c r="CW8" s="461"/>
      <c r="CX8" s="461"/>
      <c r="CY8" s="461"/>
      <c r="CZ8" s="461"/>
      <c r="DA8" s="462"/>
      <c r="DB8" s="460">
        <v>0.89</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168743</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-348124</v>
      </c>
      <c r="BO9" s="421"/>
      <c r="BP9" s="421"/>
      <c r="BQ9" s="421"/>
      <c r="BR9" s="421"/>
      <c r="BS9" s="421"/>
      <c r="BT9" s="421"/>
      <c r="BU9" s="422"/>
      <c r="BV9" s="420">
        <v>-323569</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7.3</v>
      </c>
      <c r="CU9" s="418"/>
      <c r="CV9" s="418"/>
      <c r="CW9" s="418"/>
      <c r="CX9" s="418"/>
      <c r="CY9" s="418"/>
      <c r="CZ9" s="418"/>
      <c r="DA9" s="419"/>
      <c r="DB9" s="417">
        <v>7.3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172739</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1334321</v>
      </c>
      <c r="BO10" s="421"/>
      <c r="BP10" s="421"/>
      <c r="BQ10" s="421"/>
      <c r="BR10" s="421"/>
      <c r="BS10" s="421"/>
      <c r="BT10" s="421"/>
      <c r="BU10" s="422"/>
      <c r="BV10" s="420">
        <v>2798712</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170406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2086566</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165691</v>
      </c>
      <c r="S13" s="505"/>
      <c r="T13" s="505"/>
      <c r="U13" s="505"/>
      <c r="V13" s="506"/>
      <c r="W13" s="436" t="s">
        <v>131</v>
      </c>
      <c r="X13" s="437"/>
      <c r="Y13" s="437"/>
      <c r="Z13" s="437"/>
      <c r="AA13" s="437"/>
      <c r="AB13" s="427"/>
      <c r="AC13" s="471">
        <v>1195</v>
      </c>
      <c r="AD13" s="472"/>
      <c r="AE13" s="472"/>
      <c r="AF13" s="472"/>
      <c r="AG13" s="514"/>
      <c r="AH13" s="471">
        <v>1209</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-1100369</v>
      </c>
      <c r="BO13" s="421"/>
      <c r="BP13" s="421"/>
      <c r="BQ13" s="421"/>
      <c r="BR13" s="421"/>
      <c r="BS13" s="421"/>
      <c r="BT13" s="421"/>
      <c r="BU13" s="422"/>
      <c r="BV13" s="420">
        <v>2475143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1.7</v>
      </c>
      <c r="CU13" s="418"/>
      <c r="CV13" s="418"/>
      <c r="CW13" s="418"/>
      <c r="CX13" s="418"/>
      <c r="CY13" s="418"/>
      <c r="CZ13" s="418"/>
      <c r="DA13" s="419"/>
      <c r="DB13" s="417">
        <v>1.6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171460</v>
      </c>
      <c r="S14" s="505"/>
      <c r="T14" s="505"/>
      <c r="U14" s="505"/>
      <c r="V14" s="506"/>
      <c r="W14" s="410"/>
      <c r="X14" s="411"/>
      <c r="Y14" s="411"/>
      <c r="Z14" s="411"/>
      <c r="AA14" s="411"/>
      <c r="AB14" s="400"/>
      <c r="AC14" s="507">
        <v>1.6</v>
      </c>
      <c r="AD14" s="508"/>
      <c r="AE14" s="508"/>
      <c r="AF14" s="508"/>
      <c r="AG14" s="509"/>
      <c r="AH14" s="507">
        <v>1.6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167202</v>
      </c>
      <c r="S15" s="505"/>
      <c r="T15" s="505"/>
      <c r="U15" s="505"/>
      <c r="V15" s="506"/>
      <c r="W15" s="436" t="s">
        <v>137</v>
      </c>
      <c r="X15" s="437"/>
      <c r="Y15" s="437"/>
      <c r="Z15" s="437"/>
      <c r="AA15" s="437"/>
      <c r="AB15" s="427"/>
      <c r="AC15" s="471">
        <v>13698</v>
      </c>
      <c r="AD15" s="472"/>
      <c r="AE15" s="472"/>
      <c r="AF15" s="472"/>
      <c r="AG15" s="514"/>
      <c r="AH15" s="471">
        <v>14995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22038427</v>
      </c>
      <c r="BO15" s="384"/>
      <c r="BP15" s="384"/>
      <c r="BQ15" s="384"/>
      <c r="BR15" s="384"/>
      <c r="BS15" s="384"/>
      <c r="BT15" s="384"/>
      <c r="BU15" s="385"/>
      <c r="BV15" s="383">
        <v>21697890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18.8</v>
      </c>
      <c r="AD16" s="508"/>
      <c r="AE16" s="508"/>
      <c r="AF16" s="508"/>
      <c r="AG16" s="509"/>
      <c r="AH16" s="507">
        <v>20.100000000000001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26321110</v>
      </c>
      <c r="BO16" s="421"/>
      <c r="BP16" s="421"/>
      <c r="BQ16" s="421"/>
      <c r="BR16" s="421"/>
      <c r="BS16" s="421"/>
      <c r="BT16" s="421"/>
      <c r="BU16" s="422"/>
      <c r="BV16" s="420">
        <v>25177205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57823</v>
      </c>
      <c r="AD17" s="472"/>
      <c r="AE17" s="472"/>
      <c r="AF17" s="472"/>
      <c r="AG17" s="514"/>
      <c r="AH17" s="471">
        <v>58417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28032860</v>
      </c>
      <c r="BO17" s="421"/>
      <c r="BP17" s="421"/>
      <c r="BQ17" s="421"/>
      <c r="BR17" s="421"/>
      <c r="BS17" s="421"/>
      <c r="BT17" s="421"/>
      <c r="BU17" s="422"/>
      <c r="BV17" s="420">
        <v>27577825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103.69</v>
      </c>
      <c r="M18" s="544"/>
      <c r="N18" s="544"/>
      <c r="O18" s="544"/>
      <c r="P18" s="544"/>
      <c r="Q18" s="544"/>
      <c r="R18" s="545"/>
      <c r="S18" s="545"/>
      <c r="T18" s="545"/>
      <c r="U18" s="545"/>
      <c r="V18" s="546"/>
      <c r="W18" s="438"/>
      <c r="X18" s="439"/>
      <c r="Y18" s="439"/>
      <c r="Z18" s="439"/>
      <c r="AA18" s="439"/>
      <c r="AB18" s="430"/>
      <c r="AC18" s="547">
        <v>79.5</v>
      </c>
      <c r="AD18" s="548"/>
      <c r="AE18" s="548"/>
      <c r="AF18" s="548"/>
      <c r="AG18" s="549"/>
      <c r="AH18" s="547">
        <v>78.3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31037260</v>
      </c>
      <c r="BO18" s="421"/>
      <c r="BP18" s="421"/>
      <c r="BQ18" s="421"/>
      <c r="BR18" s="421"/>
      <c r="BS18" s="421"/>
      <c r="BT18" s="421"/>
      <c r="BU18" s="422"/>
      <c r="BV18" s="420">
        <v>30147583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1627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43373839</v>
      </c>
      <c r="BO19" s="421"/>
      <c r="BP19" s="421"/>
      <c r="BQ19" s="421"/>
      <c r="BR19" s="421"/>
      <c r="BS19" s="421"/>
      <c r="BT19" s="421"/>
      <c r="BU19" s="422"/>
      <c r="BV19" s="420">
        <v>41593615</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70279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29647325</v>
      </c>
      <c r="BO22" s="384"/>
      <c r="BP22" s="384"/>
      <c r="BQ22" s="384"/>
      <c r="BR22" s="384"/>
      <c r="BS22" s="384"/>
      <c r="BT22" s="384"/>
      <c r="BU22" s="385"/>
      <c r="BV22" s="383">
        <v>31159440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25895778</v>
      </c>
      <c r="BO23" s="421"/>
      <c r="BP23" s="421"/>
      <c r="BQ23" s="421"/>
      <c r="BR23" s="421"/>
      <c r="BS23" s="421"/>
      <c r="BT23" s="421"/>
      <c r="BU23" s="422"/>
      <c r="BV23" s="420">
        <v>27903820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9400</v>
      </c>
      <c r="R24" s="472"/>
      <c r="S24" s="472"/>
      <c r="T24" s="472"/>
      <c r="U24" s="472"/>
      <c r="V24" s="514"/>
      <c r="W24" s="566"/>
      <c r="X24" s="567"/>
      <c r="Y24" s="568"/>
      <c r="Z24" s="470" t="s">
        <v>162</v>
      </c>
      <c r="AA24" s="450"/>
      <c r="AB24" s="450"/>
      <c r="AC24" s="450"/>
      <c r="AD24" s="450"/>
      <c r="AE24" s="450"/>
      <c r="AF24" s="450"/>
      <c r="AG24" s="451"/>
      <c r="AH24" s="471">
        <v>880</v>
      </c>
      <c r="AI24" s="472"/>
      <c r="AJ24" s="472"/>
      <c r="AK24" s="472"/>
      <c r="AL24" s="514"/>
      <c r="AM24" s="471">
        <v>2851200</v>
      </c>
      <c r="AN24" s="472"/>
      <c r="AO24" s="472"/>
      <c r="AP24" s="472"/>
      <c r="AQ24" s="472"/>
      <c r="AR24" s="514"/>
      <c r="AS24" s="471">
        <v>3240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10830970</v>
      </c>
      <c r="BO24" s="421"/>
      <c r="BP24" s="421"/>
      <c r="BQ24" s="421"/>
      <c r="BR24" s="421"/>
      <c r="BS24" s="421"/>
      <c r="BT24" s="421"/>
      <c r="BU24" s="422"/>
      <c r="BV24" s="420">
        <v>10952445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8000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12923520</v>
      </c>
      <c r="BO25" s="384"/>
      <c r="BP25" s="384"/>
      <c r="BQ25" s="384"/>
      <c r="BR25" s="384"/>
      <c r="BS25" s="384"/>
      <c r="BT25" s="384"/>
      <c r="BU25" s="385"/>
      <c r="BV25" s="383">
        <v>9376892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7200</v>
      </c>
      <c r="R26" s="472"/>
      <c r="S26" s="472"/>
      <c r="T26" s="472"/>
      <c r="U26" s="472"/>
      <c r="V26" s="514"/>
      <c r="W26" s="566"/>
      <c r="X26" s="567"/>
      <c r="Y26" s="568"/>
      <c r="Z26" s="470" t="s">
        <v>168</v>
      </c>
      <c r="AA26" s="572"/>
      <c r="AB26" s="572"/>
      <c r="AC26" s="572"/>
      <c r="AD26" s="572"/>
      <c r="AE26" s="572"/>
      <c r="AF26" s="572"/>
      <c r="AG26" s="573"/>
      <c r="AH26" s="471">
        <v>3</v>
      </c>
      <c r="AI26" s="472"/>
      <c r="AJ26" s="472"/>
      <c r="AK26" s="472"/>
      <c r="AL26" s="514"/>
      <c r="AM26" s="471">
        <v>9876</v>
      </c>
      <c r="AN26" s="472"/>
      <c r="AO26" s="472"/>
      <c r="AP26" s="472"/>
      <c r="AQ26" s="472"/>
      <c r="AR26" s="514"/>
      <c r="AS26" s="471">
        <v>3292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5200</v>
      </c>
      <c r="R27" s="472"/>
      <c r="S27" s="472"/>
      <c r="T27" s="472"/>
      <c r="U27" s="472"/>
      <c r="V27" s="514"/>
      <c r="W27" s="566"/>
      <c r="X27" s="567"/>
      <c r="Y27" s="568"/>
      <c r="Z27" s="470" t="s">
        <v>171</v>
      </c>
      <c r="AA27" s="450"/>
      <c r="AB27" s="450"/>
      <c r="AC27" s="450"/>
      <c r="AD27" s="450"/>
      <c r="AE27" s="450"/>
      <c r="AF27" s="450"/>
      <c r="AG27" s="451"/>
      <c r="AH27" s="471">
        <v>23</v>
      </c>
      <c r="AI27" s="472"/>
      <c r="AJ27" s="472"/>
      <c r="AK27" s="472"/>
      <c r="AL27" s="514"/>
      <c r="AM27" s="471">
        <v>88760</v>
      </c>
      <c r="AN27" s="472"/>
      <c r="AO27" s="472"/>
      <c r="AP27" s="472"/>
      <c r="AQ27" s="472"/>
      <c r="AR27" s="514"/>
      <c r="AS27" s="471">
        <v>3859</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647010</v>
      </c>
      <c r="BO27" s="540"/>
      <c r="BP27" s="540"/>
      <c r="BQ27" s="540"/>
      <c r="BR27" s="540"/>
      <c r="BS27" s="540"/>
      <c r="BT27" s="540"/>
      <c r="BU27" s="541"/>
      <c r="BV27" s="539">
        <v>646857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4800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7172534</v>
      </c>
      <c r="BO28" s="384"/>
      <c r="BP28" s="384"/>
      <c r="BQ28" s="384"/>
      <c r="BR28" s="384"/>
      <c r="BS28" s="384"/>
      <c r="BT28" s="384"/>
      <c r="BU28" s="385"/>
      <c r="BV28" s="383">
        <v>7924779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26</v>
      </c>
      <c r="M29" s="472"/>
      <c r="N29" s="472"/>
      <c r="O29" s="472"/>
      <c r="P29" s="514"/>
      <c r="Q29" s="471">
        <v>4600</v>
      </c>
      <c r="R29" s="472"/>
      <c r="S29" s="472"/>
      <c r="T29" s="472"/>
      <c r="U29" s="472"/>
      <c r="V29" s="514"/>
      <c r="W29" s="569"/>
      <c r="X29" s="570"/>
      <c r="Y29" s="571"/>
      <c r="Z29" s="470" t="s">
        <v>177</v>
      </c>
      <c r="AA29" s="450"/>
      <c r="AB29" s="450"/>
      <c r="AC29" s="450"/>
      <c r="AD29" s="450"/>
      <c r="AE29" s="450"/>
      <c r="AF29" s="450"/>
      <c r="AG29" s="451"/>
      <c r="AH29" s="471">
        <v>903</v>
      </c>
      <c r="AI29" s="472"/>
      <c r="AJ29" s="472"/>
      <c r="AK29" s="472"/>
      <c r="AL29" s="514"/>
      <c r="AM29" s="471">
        <v>2939960</v>
      </c>
      <c r="AN29" s="472"/>
      <c r="AO29" s="472"/>
      <c r="AP29" s="472"/>
      <c r="AQ29" s="472"/>
      <c r="AR29" s="514"/>
      <c r="AS29" s="471">
        <v>3256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1173551</v>
      </c>
      <c r="BO29" s="421"/>
      <c r="BP29" s="421"/>
      <c r="BQ29" s="421"/>
      <c r="BR29" s="421"/>
      <c r="BS29" s="421"/>
      <c r="BT29" s="421"/>
      <c r="BU29" s="422"/>
      <c r="BV29" s="420">
        <v>1021076</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7005940</v>
      </c>
      <c r="BO30" s="540"/>
      <c r="BP30" s="540"/>
      <c r="BQ30" s="540"/>
      <c r="BR30" s="540"/>
      <c r="BS30" s="540"/>
      <c r="BT30" s="540"/>
      <c r="BU30" s="541"/>
      <c r="BV30" s="539">
        <v>6934533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IF('各会計、関係団体の財政状況及び健全化判断比率'!B33="","",'各会計、関係団体の財政状況及び健全化判断比率'!B33)</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千葉県市町村総合事務組合（一般会計）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佐倉国際交流基金</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公共用地取得事業特別会計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千葉県市町村総合事務組合（千葉県自治会館管理運営特別会計）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佐倉緑の基金</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f>IF(E36="","",C35+1)</f>
        <v>3</v>
      </c>
      <c r="D36" s="610"/>
      <c r="E36" s="611" t="str">
        <f>IF('各会計、関係団体の財政状況及び健全化判断比率'!B9="","",'各会計、関係団体の財政状況及び健全化判断比率'!B9)</f>
        <v>災害共済事業特別会計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千葉県市町村総合事務組合（千葉県自治研修センター特別会計）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印旛郡市文化財センター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千葉県市町村総合事務組合（千葉県市町村交通災害共済特別会計）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千葉県後期高齢者医療広域連合（一般会計）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千葉県後期高齢者医療広域連合（後期高齢者医療特別会計）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佐倉市、酒々井町清掃組合（一般会計）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佐倉市八街市酒々井町消防組合（一般会計）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印旛衛生施設管理組合（一般会計）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佐倉市、四街道市、酒々井町葬祭組合（一般会計）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HksD6LsRgPoYAyJMaiwCCnz2T0E1BVKQVFy1I3yLGWv210kj1atZ2A1TDBt51U/ndqVDva3Sb7hyvFP8YLx9EQ==" saltValue="itA5ubsLfF21BRkiExyo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6.09</v>
      </c>
      <c r="G34" s="33">
        <v>7.75</v>
      </c>
      <c r="H34" s="33">
        <v>8.7899999999999991</v>
      </c>
      <c r="I34" s="33">
        <v>10.46</v>
      </c>
      <c r="J34" s="34">
        <v>11.56</v>
      </c>
      <c r="K34" s="22"/>
      <c r="L34" s="22"/>
      <c r="M34" s="22"/>
      <c r="N34" s="22"/>
      <c r="O34" s="22"/>
      <c r="P34" s="22"/>
    </row>
    <row r="35" spans="1:16" ht="39" customHeight="1" x14ac:dyDescent="0.2">
      <c r="A35" s="22"/>
      <c r="B35" s="35"/>
      <c r="C35" s="1158" t="s">
        <v>536</v>
      </c>
      <c r="D35" s="1158"/>
      <c r="E35" s="1159"/>
      <c r="F35" s="36">
        <v>17.07</v>
      </c>
      <c r="G35" s="37">
        <v>13.98</v>
      </c>
      <c r="H35" s="37">
        <v>12.86</v>
      </c>
      <c r="I35" s="37">
        <v>10.86</v>
      </c>
      <c r="J35" s="38">
        <v>11.18</v>
      </c>
      <c r="K35" s="22"/>
      <c r="L35" s="22"/>
      <c r="M35" s="22"/>
      <c r="N35" s="22"/>
      <c r="O35" s="22"/>
      <c r="P35" s="22"/>
    </row>
    <row r="36" spans="1:16" ht="39" customHeight="1" x14ac:dyDescent="0.2">
      <c r="A36" s="22"/>
      <c r="B36" s="35"/>
      <c r="C36" s="1158" t="s">
        <v>537</v>
      </c>
      <c r="D36" s="1158"/>
      <c r="E36" s="1159"/>
      <c r="F36" s="36">
        <v>5.01</v>
      </c>
      <c r="G36" s="37">
        <v>5.27</v>
      </c>
      <c r="H36" s="37">
        <v>9.1199999999999992</v>
      </c>
      <c r="I36" s="37">
        <v>8.32</v>
      </c>
      <c r="J36" s="38">
        <v>7.04</v>
      </c>
      <c r="K36" s="22"/>
      <c r="L36" s="22"/>
      <c r="M36" s="22"/>
      <c r="N36" s="22"/>
      <c r="O36" s="22"/>
      <c r="P36" s="22"/>
    </row>
    <row r="37" spans="1:16" ht="39" customHeight="1" x14ac:dyDescent="0.2">
      <c r="A37" s="22"/>
      <c r="B37" s="35"/>
      <c r="C37" s="1158" t="s">
        <v>538</v>
      </c>
      <c r="D37" s="1158"/>
      <c r="E37" s="1159"/>
      <c r="F37" s="36">
        <v>0.17</v>
      </c>
      <c r="G37" s="37">
        <v>7.0000000000000007E-2</v>
      </c>
      <c r="H37" s="37">
        <v>0.64</v>
      </c>
      <c r="I37" s="37">
        <v>0.78</v>
      </c>
      <c r="J37" s="38">
        <v>0.65</v>
      </c>
      <c r="K37" s="22"/>
      <c r="L37" s="22"/>
      <c r="M37" s="22"/>
      <c r="N37" s="22"/>
      <c r="O37" s="22"/>
      <c r="P37" s="22"/>
    </row>
    <row r="38" spans="1:16" ht="39" customHeight="1" x14ac:dyDescent="0.2">
      <c r="A38" s="22"/>
      <c r="B38" s="35"/>
      <c r="C38" s="1158" t="s">
        <v>539</v>
      </c>
      <c r="D38" s="1158"/>
      <c r="E38" s="1159"/>
      <c r="F38" s="36">
        <v>0.02</v>
      </c>
      <c r="G38" s="37">
        <v>0</v>
      </c>
      <c r="H38" s="37">
        <v>0.02</v>
      </c>
      <c r="I38" s="37">
        <v>0.03</v>
      </c>
      <c r="J38" s="38">
        <v>0.04</v>
      </c>
      <c r="K38" s="22"/>
      <c r="L38" s="22"/>
      <c r="M38" s="22"/>
      <c r="N38" s="22"/>
      <c r="O38" s="22"/>
      <c r="P38" s="22"/>
    </row>
    <row r="39" spans="1:16" ht="39" customHeight="1" x14ac:dyDescent="0.2">
      <c r="A39" s="22"/>
      <c r="B39" s="35"/>
      <c r="C39" s="1158" t="s">
        <v>540</v>
      </c>
      <c r="D39" s="1158"/>
      <c r="E39" s="1159"/>
      <c r="F39" s="36">
        <v>0.01</v>
      </c>
      <c r="G39" s="37">
        <v>0.01</v>
      </c>
      <c r="H39" s="37">
        <v>0.02</v>
      </c>
      <c r="I39" s="37">
        <v>0.01</v>
      </c>
      <c r="J39" s="38">
        <v>0.02</v>
      </c>
      <c r="K39" s="22"/>
      <c r="L39" s="22"/>
      <c r="M39" s="22"/>
      <c r="N39" s="22"/>
      <c r="O39" s="22"/>
      <c r="P39" s="22"/>
    </row>
    <row r="40" spans="1:16" ht="39" customHeight="1" x14ac:dyDescent="0.2">
      <c r="A40" s="22"/>
      <c r="B40" s="35"/>
      <c r="C40" s="1158" t="s">
        <v>541</v>
      </c>
      <c r="D40" s="1158"/>
      <c r="E40" s="1159"/>
      <c r="F40" s="36">
        <v>0</v>
      </c>
      <c r="G40" s="37">
        <v>0.01</v>
      </c>
      <c r="H40" s="37">
        <v>0.01</v>
      </c>
      <c r="I40" s="37">
        <v>0.01</v>
      </c>
      <c r="J40" s="38">
        <v>0.01</v>
      </c>
      <c r="K40" s="22"/>
      <c r="L40" s="22"/>
      <c r="M40" s="22"/>
      <c r="N40" s="22"/>
      <c r="O40" s="22"/>
      <c r="P40" s="22"/>
    </row>
    <row r="41" spans="1:16" ht="39" customHeight="1" x14ac:dyDescent="0.2">
      <c r="A41" s="22"/>
      <c r="B41" s="35"/>
      <c r="C41" s="1158" t="s">
        <v>542</v>
      </c>
      <c r="D41" s="1158"/>
      <c r="E41" s="1159"/>
      <c r="F41" s="36">
        <v>0</v>
      </c>
      <c r="G41" s="37">
        <v>0</v>
      </c>
      <c r="H41" s="37">
        <v>0</v>
      </c>
      <c r="I41" s="37">
        <v>0</v>
      </c>
      <c r="J41" s="38">
        <v>0</v>
      </c>
      <c r="K41" s="22"/>
      <c r="L41" s="22"/>
      <c r="M41" s="22"/>
      <c r="N41" s="22"/>
      <c r="O41" s="22"/>
      <c r="P41" s="22"/>
    </row>
    <row r="42" spans="1:16" ht="39" customHeight="1" x14ac:dyDescent="0.2">
      <c r="A42" s="22"/>
      <c r="B42" s="39"/>
      <c r="C42" s="1158" t="s">
        <v>543</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544</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P7d+Kw5IOseBzN/By3n/JeFD52225RQzHAcwzf6Zr9Pt/OlZ4MIOG4+RHLqXum0HWg38n0g1hMTauqYWieepw==" saltValue="ltVmnZUINti/yvy4tPkA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2851</v>
      </c>
      <c r="L45" s="58">
        <v>2878</v>
      </c>
      <c r="M45" s="58">
        <v>2856</v>
      </c>
      <c r="N45" s="58">
        <v>3080</v>
      </c>
      <c r="O45" s="59">
        <v>3201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99</v>
      </c>
      <c r="L48" s="62">
        <v>96</v>
      </c>
      <c r="M48" s="62">
        <v>95</v>
      </c>
      <c r="N48" s="62">
        <v>92</v>
      </c>
      <c r="O48" s="63">
        <v>87</v>
      </c>
      <c r="P48" s="46"/>
      <c r="Q48" s="46"/>
      <c r="R48" s="46"/>
      <c r="S48" s="46"/>
      <c r="T48" s="46"/>
      <c r="U48" s="46"/>
    </row>
    <row r="49" spans="1:21" ht="30.75" customHeight="1" x14ac:dyDescent="0.2">
      <c r="A49" s="46"/>
      <c r="B49" s="1166"/>
      <c r="C49" s="1167"/>
      <c r="D49" s="60"/>
      <c r="E49" s="1172" t="s">
        <v>14</v>
      </c>
      <c r="F49" s="1172"/>
      <c r="G49" s="1172"/>
      <c r="H49" s="1172"/>
      <c r="I49" s="1172"/>
      <c r="J49" s="1173"/>
      <c r="K49" s="61">
        <v>392</v>
      </c>
      <c r="L49" s="62">
        <v>339</v>
      </c>
      <c r="M49" s="62">
        <v>359</v>
      </c>
      <c r="N49" s="62">
        <v>380</v>
      </c>
      <c r="O49" s="63">
        <v>382</v>
      </c>
      <c r="P49" s="46"/>
      <c r="Q49" s="46"/>
      <c r="R49" s="46"/>
      <c r="S49" s="46"/>
      <c r="T49" s="46"/>
      <c r="U49" s="46"/>
    </row>
    <row r="50" spans="1:21" ht="30.75" customHeight="1" x14ac:dyDescent="0.2">
      <c r="A50" s="46"/>
      <c r="B50" s="1166"/>
      <c r="C50" s="1167"/>
      <c r="D50" s="60"/>
      <c r="E50" s="1172" t="s">
        <v>15</v>
      </c>
      <c r="F50" s="1172"/>
      <c r="G50" s="1172"/>
      <c r="H50" s="1172"/>
      <c r="I50" s="1172"/>
      <c r="J50" s="1173"/>
      <c r="K50" s="61">
        <v>42</v>
      </c>
      <c r="L50" s="62">
        <v>74</v>
      </c>
      <c r="M50" s="62">
        <v>74</v>
      </c>
      <c r="N50" s="62">
        <v>74</v>
      </c>
      <c r="O50" s="63">
        <v>74</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2984</v>
      </c>
      <c r="L52" s="62">
        <v>2909</v>
      </c>
      <c r="M52" s="62">
        <v>2993</v>
      </c>
      <c r="N52" s="62">
        <v>3054</v>
      </c>
      <c r="O52" s="63">
        <v>3112</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400</v>
      </c>
      <c r="L53" s="67">
        <v>478</v>
      </c>
      <c r="M53" s="67">
        <v>391</v>
      </c>
      <c r="N53" s="67">
        <v>572</v>
      </c>
      <c r="O53" s="68">
        <v>632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577</v>
      </c>
      <c r="L58" s="82" t="s">
        <v>577</v>
      </c>
      <c r="M58" s="82" t="s">
        <v>577</v>
      </c>
      <c r="N58" s="82" t="s">
        <v>577</v>
      </c>
      <c r="O58" s="83" t="s">
        <v>577</v>
      </c>
    </row>
    <row r="59" spans="1:21" ht="31.5" customHeight="1" x14ac:dyDescent="0.2">
      <c r="B59" s="1182"/>
      <c r="C59" s="1183"/>
      <c r="D59" s="1189" t="s">
        <v>26</v>
      </c>
      <c r="E59" s="1190"/>
      <c r="F59" s="1190"/>
      <c r="G59" s="1190"/>
      <c r="H59" s="1190"/>
      <c r="I59" s="1190"/>
      <c r="J59" s="1191"/>
      <c r="K59" s="84" t="s">
        <v>577</v>
      </c>
      <c r="L59" s="85" t="s">
        <v>577</v>
      </c>
      <c r="M59" s="85" t="s">
        <v>577</v>
      </c>
      <c r="N59" s="85" t="s">
        <v>577</v>
      </c>
      <c r="O59" s="86" t="s">
        <v>577</v>
      </c>
    </row>
    <row r="60" spans="1:21" ht="31.5" customHeight="1" thickBot="1" x14ac:dyDescent="0.25">
      <c r="B60" s="1184"/>
      <c r="C60" s="1185"/>
      <c r="D60" s="1192" t="s">
        <v>27</v>
      </c>
      <c r="E60" s="1193"/>
      <c r="F60" s="1193"/>
      <c r="G60" s="1193"/>
      <c r="H60" s="1193"/>
      <c r="I60" s="1193"/>
      <c r="J60" s="1194"/>
      <c r="K60" s="87" t="s">
        <v>577</v>
      </c>
      <c r="L60" s="88" t="s">
        <v>577</v>
      </c>
      <c r="M60" s="88" t="s">
        <v>577</v>
      </c>
      <c r="N60" s="88" t="s">
        <v>577</v>
      </c>
      <c r="O60" s="89" t="s">
        <v>577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sheetData>
  <sheetProtection algorithmName="SHA-512" hashValue="6J3ufSVL5msfpcRS7iJQ0/y1RwONTzVZi4lqAo4asZgMwAMWMWMDeMwwLlvGUkiqTw0A8OmDEnsupDM+3vOl3A==" saltValue="WIK/fZhWGD+GaawseWcL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31024</v>
      </c>
      <c r="J41" s="343">
        <v>31055</v>
      </c>
      <c r="K41" s="343">
        <v>31615</v>
      </c>
      <c r="L41" s="343">
        <v>31159</v>
      </c>
      <c r="M41" s="344">
        <v>29647</v>
      </c>
    </row>
    <row r="42" spans="2:13" ht="27.75" customHeight="1" x14ac:dyDescent="0.2">
      <c r="B42" s="1197"/>
      <c r="C42" s="1198"/>
      <c r="D42" s="104"/>
      <c r="E42" s="1203" t="s">
        <v>32</v>
      </c>
      <c r="F42" s="1203"/>
      <c r="G42" s="1203"/>
      <c r="H42" s="1204"/>
      <c r="I42" s="345">
        <v>1234</v>
      </c>
      <c r="J42" s="346">
        <v>1155</v>
      </c>
      <c r="K42" s="346">
        <v>1081</v>
      </c>
      <c r="L42" s="346">
        <v>1007</v>
      </c>
      <c r="M42" s="347">
        <v>933</v>
      </c>
    </row>
    <row r="43" spans="2:13" ht="27.75" customHeight="1" x14ac:dyDescent="0.2">
      <c r="B43" s="1197"/>
      <c r="C43" s="1198"/>
      <c r="D43" s="104"/>
      <c r="E43" s="1203" t="s">
        <v>33</v>
      </c>
      <c r="F43" s="1203"/>
      <c r="G43" s="1203"/>
      <c r="H43" s="1204"/>
      <c r="I43" s="345">
        <v>942</v>
      </c>
      <c r="J43" s="346">
        <v>852</v>
      </c>
      <c r="K43" s="346">
        <v>834</v>
      </c>
      <c r="L43" s="346">
        <v>822</v>
      </c>
      <c r="M43" s="347">
        <v>813</v>
      </c>
    </row>
    <row r="44" spans="2:13" ht="27.75" customHeight="1" x14ac:dyDescent="0.2">
      <c r="B44" s="1197"/>
      <c r="C44" s="1198"/>
      <c r="D44" s="104"/>
      <c r="E44" s="1203" t="s">
        <v>34</v>
      </c>
      <c r="F44" s="1203"/>
      <c r="G44" s="1203"/>
      <c r="H44" s="1204"/>
      <c r="I44" s="345">
        <v>4281</v>
      </c>
      <c r="J44" s="346">
        <v>4051</v>
      </c>
      <c r="K44" s="346">
        <v>3839</v>
      </c>
      <c r="L44" s="346">
        <v>3620</v>
      </c>
      <c r="M44" s="347">
        <v>3184</v>
      </c>
    </row>
    <row r="45" spans="2:13" ht="27.75" customHeight="1" x14ac:dyDescent="0.2">
      <c r="B45" s="1197"/>
      <c r="C45" s="1198"/>
      <c r="D45" s="104"/>
      <c r="E45" s="1203" t="s">
        <v>35</v>
      </c>
      <c r="F45" s="1203"/>
      <c r="G45" s="1203"/>
      <c r="H45" s="1204"/>
      <c r="I45" s="345">
        <v>4650</v>
      </c>
      <c r="J45" s="346">
        <v>4774</v>
      </c>
      <c r="K45" s="346">
        <v>5075</v>
      </c>
      <c r="L45" s="346">
        <v>5396</v>
      </c>
      <c r="M45" s="347">
        <v>5702</v>
      </c>
    </row>
    <row r="46" spans="2:13" ht="27.75" customHeight="1" x14ac:dyDescent="0.2">
      <c r="B46" s="1197"/>
      <c r="C46" s="1198"/>
      <c r="D46" s="105"/>
      <c r="E46" s="1203" t="s">
        <v>36</v>
      </c>
      <c r="F46" s="1203"/>
      <c r="G46" s="1203"/>
      <c r="H46" s="1204"/>
      <c r="I46" s="345">
        <v>1</v>
      </c>
      <c r="J46" s="346" t="s">
        <v>490</v>
      </c>
      <c r="K46" s="346" t="s">
        <v>490</v>
      </c>
      <c r="L46" s="346">
        <v>2</v>
      </c>
      <c r="M46" s="347">
        <v>1</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15977</v>
      </c>
      <c r="J50" s="346">
        <v>15916</v>
      </c>
      <c r="K50" s="346">
        <v>17756</v>
      </c>
      <c r="L50" s="346">
        <v>18803</v>
      </c>
      <c r="M50" s="347">
        <v>18226</v>
      </c>
    </row>
    <row r="51" spans="2:13" ht="27.75" customHeight="1" x14ac:dyDescent="0.2">
      <c r="B51" s="1197"/>
      <c r="C51" s="1198"/>
      <c r="D51" s="104"/>
      <c r="E51" s="1203" t="s">
        <v>42</v>
      </c>
      <c r="F51" s="1203"/>
      <c r="G51" s="1203"/>
      <c r="H51" s="1204"/>
      <c r="I51" s="345">
        <v>3698</v>
      </c>
      <c r="J51" s="346">
        <v>3627</v>
      </c>
      <c r="K51" s="346">
        <v>3356</v>
      </c>
      <c r="L51" s="346">
        <v>4611</v>
      </c>
      <c r="M51" s="347">
        <v>4173</v>
      </c>
    </row>
    <row r="52" spans="2:13" ht="27.75" customHeight="1" x14ac:dyDescent="0.2">
      <c r="B52" s="1199"/>
      <c r="C52" s="1200"/>
      <c r="D52" s="104"/>
      <c r="E52" s="1203" t="s">
        <v>43</v>
      </c>
      <c r="F52" s="1203"/>
      <c r="G52" s="1203"/>
      <c r="H52" s="1204"/>
      <c r="I52" s="345">
        <v>31396</v>
      </c>
      <c r="J52" s="346">
        <v>30686</v>
      </c>
      <c r="K52" s="346">
        <v>30519</v>
      </c>
      <c r="L52" s="346">
        <v>29444</v>
      </c>
      <c r="M52" s="347">
        <v>27752</v>
      </c>
    </row>
    <row r="53" spans="2:13" ht="27.75" customHeight="1" thickBot="1" x14ac:dyDescent="0.25">
      <c r="B53" s="1210" t="s">
        <v>19</v>
      </c>
      <c r="C53" s="1211"/>
      <c r="D53" s="108"/>
      <c r="E53" s="1212" t="s">
        <v>44</v>
      </c>
      <c r="F53" s="1212"/>
      <c r="G53" s="1212"/>
      <c r="H53" s="1213"/>
      <c r="I53" s="348">
        <v>-8940</v>
      </c>
      <c r="J53" s="349">
        <v>-8343</v>
      </c>
      <c r="K53" s="349">
        <v>-9187</v>
      </c>
      <c r="L53" s="349">
        <v>-10852</v>
      </c>
      <c r="M53" s="350">
        <v>-9870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z4MOX2TYV1hkrQo/IKyMhyVwlJhNpwlKLJPul1kJgotnp2GcOPET4VukJxYJM3zNZ5DrY/cG+dYVo2yxZwSL2g==" saltValue="Z9BjIIPOF/WRvO4POhYq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5126</v>
      </c>
      <c r="G55" s="120">
        <v>7925</v>
      </c>
      <c r="H55" s="121">
        <v>7173</v>
      </c>
    </row>
    <row r="56" spans="2:8" ht="52.5" customHeight="1" x14ac:dyDescent="0.2">
      <c r="B56" s="122"/>
      <c r="C56" s="1224" t="s">
        <v>47</v>
      </c>
      <c r="D56" s="1224"/>
      <c r="E56" s="1225"/>
      <c r="F56" s="123">
        <v>1020</v>
      </c>
      <c r="G56" s="123">
        <v>1021</v>
      </c>
      <c r="H56" s="124">
        <v>1174</v>
      </c>
    </row>
    <row r="57" spans="2:8" ht="53.25" customHeight="1" x14ac:dyDescent="0.2">
      <c r="B57" s="122"/>
      <c r="C57" s="1226" t="s">
        <v>48</v>
      </c>
      <c r="D57" s="1226"/>
      <c r="E57" s="1227"/>
      <c r="F57" s="125">
        <v>7044</v>
      </c>
      <c r="G57" s="125">
        <v>6935</v>
      </c>
      <c r="H57" s="126">
        <v>7006</v>
      </c>
    </row>
    <row r="58" spans="2:8" ht="45.75" customHeight="1" x14ac:dyDescent="0.2">
      <c r="B58" s="127"/>
      <c r="C58" s="1214" t="s">
        <v>550</v>
      </c>
      <c r="D58" s="1215"/>
      <c r="E58" s="1216"/>
      <c r="F58" s="128">
        <v>5308</v>
      </c>
      <c r="G58" s="128">
        <v>5317</v>
      </c>
      <c r="H58" s="129">
        <v>5325</v>
      </c>
    </row>
    <row r="59" spans="2:8" ht="45.75" customHeight="1" x14ac:dyDescent="0.2">
      <c r="B59" s="127"/>
      <c r="C59" s="1214" t="s">
        <v>551</v>
      </c>
      <c r="D59" s="1215"/>
      <c r="E59" s="1216"/>
      <c r="F59" s="128">
        <v>564</v>
      </c>
      <c r="G59" s="128">
        <v>458</v>
      </c>
      <c r="H59" s="129">
        <v>524</v>
      </c>
    </row>
    <row r="60" spans="2:8" ht="45.75" customHeight="1" x14ac:dyDescent="0.2">
      <c r="B60" s="127"/>
      <c r="C60" s="1214" t="s">
        <v>552</v>
      </c>
      <c r="D60" s="1215"/>
      <c r="E60" s="1216"/>
      <c r="F60" s="128">
        <v>359</v>
      </c>
      <c r="G60" s="128">
        <v>364</v>
      </c>
      <c r="H60" s="129">
        <v>368</v>
      </c>
    </row>
    <row r="61" spans="2:8" ht="45.75" customHeight="1" x14ac:dyDescent="0.2">
      <c r="B61" s="127"/>
      <c r="C61" s="1214" t="s">
        <v>553</v>
      </c>
      <c r="D61" s="1215"/>
      <c r="E61" s="1216"/>
      <c r="F61" s="128">
        <v>290</v>
      </c>
      <c r="G61" s="128">
        <v>267</v>
      </c>
      <c r="H61" s="129">
        <v>248</v>
      </c>
    </row>
    <row r="62" spans="2:8" ht="45.75" customHeight="1" thickBot="1" x14ac:dyDescent="0.25">
      <c r="B62" s="130"/>
      <c r="C62" s="1217" t="s">
        <v>554</v>
      </c>
      <c r="D62" s="1218"/>
      <c r="E62" s="1219"/>
      <c r="F62" s="131">
        <v>159</v>
      </c>
      <c r="G62" s="131">
        <v>160</v>
      </c>
      <c r="H62" s="132">
        <v>161</v>
      </c>
    </row>
    <row r="63" spans="2:8" ht="52.5" customHeight="1" thickBot="1" x14ac:dyDescent="0.25">
      <c r="B63" s="133"/>
      <c r="C63" s="1220" t="s">
        <v>49</v>
      </c>
      <c r="D63" s="1220"/>
      <c r="E63" s="1221"/>
      <c r="F63" s="134">
        <v>13189</v>
      </c>
      <c r="G63" s="134">
        <v>15880</v>
      </c>
      <c r="H63" s="135">
        <v>15352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r7KaNoYUITJEIZx6sQNeTKUb20C/OFDcGu50EReU3OBC0m6Htzh88GWO3Vp3Gh1VME+rib4SsKeBe3YML6D42A==" saltValue="G/4GY8b9NaT5aiOwfGkw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A8773-C9FF-4305-9F1B-0FCC906BD4EF}">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580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581</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582</v>
      </c>
      <c r="AO51" s="1244"/>
      <c r="AP51" s="1244"/>
      <c r="AQ51" s="1244"/>
      <c r="AR51" s="1244"/>
      <c r="AS51" s="1244"/>
      <c r="AT51" s="1244"/>
      <c r="AU51" s="1244"/>
      <c r="AV51" s="1244"/>
      <c r="AW51" s="1244"/>
      <c r="AX51" s="1244"/>
      <c r="AY51" s="1244"/>
      <c r="AZ51" s="1244"/>
      <c r="BA51" s="1244"/>
      <c r="BB51" s="1244" t="s">
        <v>583</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584</v>
      </c>
      <c r="BC53" s="1244"/>
      <c r="BD53" s="1244"/>
      <c r="BE53" s="1244"/>
      <c r="BF53" s="1244"/>
      <c r="BG53" s="1244"/>
      <c r="BH53" s="1244"/>
      <c r="BI53" s="1244"/>
      <c r="BJ53" s="1244"/>
      <c r="BK53" s="1244"/>
      <c r="BL53" s="1244"/>
      <c r="BM53" s="1244"/>
      <c r="BN53" s="1244"/>
      <c r="BO53" s="1244"/>
      <c r="BP53" s="1242">
        <v>52.7</v>
      </c>
      <c r="BQ53" s="1242"/>
      <c r="BR53" s="1242"/>
      <c r="BS53" s="1242"/>
      <c r="BT53" s="1242"/>
      <c r="BU53" s="1242"/>
      <c r="BV53" s="1242"/>
      <c r="BW53" s="1242"/>
      <c r="BX53" s="1242">
        <v>54.2</v>
      </c>
      <c r="BY53" s="1242"/>
      <c r="BZ53" s="1242"/>
      <c r="CA53" s="1242"/>
      <c r="CB53" s="1242"/>
      <c r="CC53" s="1242"/>
      <c r="CD53" s="1242"/>
      <c r="CE53" s="1242"/>
      <c r="CF53" s="1242">
        <v>55.5</v>
      </c>
      <c r="CG53" s="1242"/>
      <c r="CH53" s="1242"/>
      <c r="CI53" s="1242"/>
      <c r="CJ53" s="1242"/>
      <c r="CK53" s="1242"/>
      <c r="CL53" s="1242"/>
      <c r="CM53" s="1242"/>
      <c r="CN53" s="1242">
        <v>56.6</v>
      </c>
      <c r="CO53" s="1242"/>
      <c r="CP53" s="1242"/>
      <c r="CQ53" s="1242"/>
      <c r="CR53" s="1242"/>
      <c r="CS53" s="1242"/>
      <c r="CT53" s="1242"/>
      <c r="CU53" s="1242"/>
      <c r="CV53" s="1242">
        <v>57.5</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585</v>
      </c>
      <c r="AO55" s="1241"/>
      <c r="AP55" s="1241"/>
      <c r="AQ55" s="1241"/>
      <c r="AR55" s="1241"/>
      <c r="AS55" s="1241"/>
      <c r="AT55" s="1241"/>
      <c r="AU55" s="1241"/>
      <c r="AV55" s="1241"/>
      <c r="AW55" s="1241"/>
      <c r="AX55" s="1241"/>
      <c r="AY55" s="1241"/>
      <c r="AZ55" s="1241"/>
      <c r="BA55" s="1241"/>
      <c r="BB55" s="1244" t="s">
        <v>583</v>
      </c>
      <c r="BC55" s="1244"/>
      <c r="BD55" s="1244"/>
      <c r="BE55" s="1244"/>
      <c r="BF55" s="1244"/>
      <c r="BG55" s="1244"/>
      <c r="BH55" s="1244"/>
      <c r="BI55" s="1244"/>
      <c r="BJ55" s="1244"/>
      <c r="BK55" s="1244"/>
      <c r="BL55" s="1244"/>
      <c r="BM55" s="1244"/>
      <c r="BN55" s="1244"/>
      <c r="BO55" s="1244"/>
      <c r="BP55" s="1242">
        <v>11.2</v>
      </c>
      <c r="BQ55" s="1242"/>
      <c r="BR55" s="1242"/>
      <c r="BS55" s="1242"/>
      <c r="BT55" s="1242"/>
      <c r="BU55" s="1242"/>
      <c r="BV55" s="1242"/>
      <c r="BW55" s="1242"/>
      <c r="BX55" s="1242">
        <v>7.1</v>
      </c>
      <c r="BY55" s="1242"/>
      <c r="BZ55" s="1242"/>
      <c r="CA55" s="1242"/>
      <c r="CB55" s="1242"/>
      <c r="CC55" s="1242"/>
      <c r="CD55" s="1242"/>
      <c r="CE55" s="1242"/>
      <c r="CF55" s="1242">
        <v>5</v>
      </c>
      <c r="CG55" s="1242"/>
      <c r="CH55" s="1242"/>
      <c r="CI55" s="1242"/>
      <c r="CJ55" s="1242"/>
      <c r="CK55" s="1242"/>
      <c r="CL55" s="1242"/>
      <c r="CM55" s="1242"/>
      <c r="CN55" s="1242">
        <v>0.1</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584</v>
      </c>
      <c r="BC57" s="1244"/>
      <c r="BD57" s="1244"/>
      <c r="BE57" s="1244"/>
      <c r="BF57" s="1244"/>
      <c r="BG57" s="1244"/>
      <c r="BH57" s="1244"/>
      <c r="BI57" s="1244"/>
      <c r="BJ57" s="1244"/>
      <c r="BK57" s="1244"/>
      <c r="BL57" s="1244"/>
      <c r="BM57" s="1244"/>
      <c r="BN57" s="1244"/>
      <c r="BO57" s="1244"/>
      <c r="BP57" s="1242">
        <v>60.2</v>
      </c>
      <c r="BQ57" s="1242"/>
      <c r="BR57" s="1242"/>
      <c r="BS57" s="1242"/>
      <c r="BT57" s="1242"/>
      <c r="BU57" s="1242"/>
      <c r="BV57" s="1242"/>
      <c r="BW57" s="1242"/>
      <c r="BX57" s="1242">
        <v>61</v>
      </c>
      <c r="BY57" s="1242"/>
      <c r="BZ57" s="1242"/>
      <c r="CA57" s="1242"/>
      <c r="CB57" s="1242"/>
      <c r="CC57" s="1242"/>
      <c r="CD57" s="1242"/>
      <c r="CE57" s="1242"/>
      <c r="CF57" s="1242">
        <v>62.1</v>
      </c>
      <c r="CG57" s="1242"/>
      <c r="CH57" s="1242"/>
      <c r="CI57" s="1242"/>
      <c r="CJ57" s="1242"/>
      <c r="CK57" s="1242"/>
      <c r="CL57" s="1242"/>
      <c r="CM57" s="1242"/>
      <c r="CN57" s="1242">
        <v>62.9</v>
      </c>
      <c r="CO57" s="1242"/>
      <c r="CP57" s="1242"/>
      <c r="CQ57" s="1242"/>
      <c r="CR57" s="1242"/>
      <c r="CS57" s="1242"/>
      <c r="CT57" s="1242"/>
      <c r="CU57" s="1242"/>
      <c r="CV57" s="1242">
        <v>64.2</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586</v>
      </c>
    </row>
    <row r="64" spans="1:109" ht="13.2" x14ac:dyDescent="0.2">
      <c r="B64" s="259"/>
      <c r="G64" s="357"/>
      <c r="I64" s="369"/>
      <c r="J64" s="369"/>
      <c r="K64" s="369"/>
      <c r="L64" s="369"/>
      <c r="M64" s="369"/>
      <c r="N64" s="370"/>
      <c r="AM64" s="357"/>
      <c r="AN64" s="357" t="s">
        <v>579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587</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581</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582</v>
      </c>
      <c r="AO73" s="1244"/>
      <c r="AP73" s="1244"/>
      <c r="AQ73" s="1244"/>
      <c r="AR73" s="1244"/>
      <c r="AS73" s="1244"/>
      <c r="AT73" s="1244"/>
      <c r="AU73" s="1244"/>
      <c r="AV73" s="1244"/>
      <c r="AW73" s="1244"/>
      <c r="AX73" s="1244"/>
      <c r="AY73" s="1244"/>
      <c r="AZ73" s="1244"/>
      <c r="BA73" s="1244"/>
      <c r="BB73" s="1244" t="s">
        <v>583</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588</v>
      </c>
      <c r="BC75" s="1244"/>
      <c r="BD75" s="1244"/>
      <c r="BE75" s="1244"/>
      <c r="BF75" s="1244"/>
      <c r="BG75" s="1244"/>
      <c r="BH75" s="1244"/>
      <c r="BI75" s="1244"/>
      <c r="BJ75" s="1244"/>
      <c r="BK75" s="1244"/>
      <c r="BL75" s="1244"/>
      <c r="BM75" s="1244"/>
      <c r="BN75" s="1244"/>
      <c r="BO75" s="1244"/>
      <c r="BP75" s="1242">
        <v>1.6</v>
      </c>
      <c r="BQ75" s="1242"/>
      <c r="BR75" s="1242"/>
      <c r="BS75" s="1242"/>
      <c r="BT75" s="1242"/>
      <c r="BU75" s="1242"/>
      <c r="BV75" s="1242"/>
      <c r="BW75" s="1242"/>
      <c r="BX75" s="1242">
        <v>1.4</v>
      </c>
      <c r="BY75" s="1242"/>
      <c r="BZ75" s="1242"/>
      <c r="CA75" s="1242"/>
      <c r="CB75" s="1242"/>
      <c r="CC75" s="1242"/>
      <c r="CD75" s="1242"/>
      <c r="CE75" s="1242"/>
      <c r="CF75" s="1242">
        <v>1.4</v>
      </c>
      <c r="CG75" s="1242"/>
      <c r="CH75" s="1242"/>
      <c r="CI75" s="1242"/>
      <c r="CJ75" s="1242"/>
      <c r="CK75" s="1242"/>
      <c r="CL75" s="1242"/>
      <c r="CM75" s="1242"/>
      <c r="CN75" s="1242">
        <v>1.6</v>
      </c>
      <c r="CO75" s="1242"/>
      <c r="CP75" s="1242"/>
      <c r="CQ75" s="1242"/>
      <c r="CR75" s="1242"/>
      <c r="CS75" s="1242"/>
      <c r="CT75" s="1242"/>
      <c r="CU75" s="1242"/>
      <c r="CV75" s="1242">
        <v>1.7</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585</v>
      </c>
      <c r="AO77" s="1241"/>
      <c r="AP77" s="1241"/>
      <c r="AQ77" s="1241"/>
      <c r="AR77" s="1241"/>
      <c r="AS77" s="1241"/>
      <c r="AT77" s="1241"/>
      <c r="AU77" s="1241"/>
      <c r="AV77" s="1241"/>
      <c r="AW77" s="1241"/>
      <c r="AX77" s="1241"/>
      <c r="AY77" s="1241"/>
      <c r="AZ77" s="1241"/>
      <c r="BA77" s="1241"/>
      <c r="BB77" s="1244" t="s">
        <v>583</v>
      </c>
      <c r="BC77" s="1244"/>
      <c r="BD77" s="1244"/>
      <c r="BE77" s="1244"/>
      <c r="BF77" s="1244"/>
      <c r="BG77" s="1244"/>
      <c r="BH77" s="1244"/>
      <c r="BI77" s="1244"/>
      <c r="BJ77" s="1244"/>
      <c r="BK77" s="1244"/>
      <c r="BL77" s="1244"/>
      <c r="BM77" s="1244"/>
      <c r="BN77" s="1244"/>
      <c r="BO77" s="1244"/>
      <c r="BP77" s="1242">
        <v>11.2</v>
      </c>
      <c r="BQ77" s="1242"/>
      <c r="BR77" s="1242"/>
      <c r="BS77" s="1242"/>
      <c r="BT77" s="1242"/>
      <c r="BU77" s="1242"/>
      <c r="BV77" s="1242"/>
      <c r="BW77" s="1242"/>
      <c r="BX77" s="1242">
        <v>7.1</v>
      </c>
      <c r="BY77" s="1242"/>
      <c r="BZ77" s="1242"/>
      <c r="CA77" s="1242"/>
      <c r="CB77" s="1242"/>
      <c r="CC77" s="1242"/>
      <c r="CD77" s="1242"/>
      <c r="CE77" s="1242"/>
      <c r="CF77" s="1242">
        <v>5</v>
      </c>
      <c r="CG77" s="1242"/>
      <c r="CH77" s="1242"/>
      <c r="CI77" s="1242"/>
      <c r="CJ77" s="1242"/>
      <c r="CK77" s="1242"/>
      <c r="CL77" s="1242"/>
      <c r="CM77" s="1242"/>
      <c r="CN77" s="1242">
        <v>0.1</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588</v>
      </c>
      <c r="BC79" s="1244"/>
      <c r="BD79" s="1244"/>
      <c r="BE79" s="1244"/>
      <c r="BF79" s="1244"/>
      <c r="BG79" s="1244"/>
      <c r="BH79" s="1244"/>
      <c r="BI79" s="1244"/>
      <c r="BJ79" s="1244"/>
      <c r="BK79" s="1244"/>
      <c r="BL79" s="1244"/>
      <c r="BM79" s="1244"/>
      <c r="BN79" s="1244"/>
      <c r="BO79" s="1244"/>
      <c r="BP79" s="1242">
        <v>3.5</v>
      </c>
      <c r="BQ79" s="1242"/>
      <c r="BR79" s="1242"/>
      <c r="BS79" s="1242"/>
      <c r="BT79" s="1242"/>
      <c r="BU79" s="1242"/>
      <c r="BV79" s="1242"/>
      <c r="BW79" s="1242"/>
      <c r="BX79" s="1242">
        <v>3.4</v>
      </c>
      <c r="BY79" s="1242"/>
      <c r="BZ79" s="1242"/>
      <c r="CA79" s="1242"/>
      <c r="CB79" s="1242"/>
      <c r="CC79" s="1242"/>
      <c r="CD79" s="1242"/>
      <c r="CE79" s="1242"/>
      <c r="CF79" s="1242">
        <v>3.6</v>
      </c>
      <c r="CG79" s="1242"/>
      <c r="CH79" s="1242"/>
      <c r="CI79" s="1242"/>
      <c r="CJ79" s="1242"/>
      <c r="CK79" s="1242"/>
      <c r="CL79" s="1242"/>
      <c r="CM79" s="1242"/>
      <c r="CN79" s="1242">
        <v>3.6</v>
      </c>
      <c r="CO79" s="1242"/>
      <c r="CP79" s="1242"/>
      <c r="CQ79" s="1242"/>
      <c r="CR79" s="1242"/>
      <c r="CS79" s="1242"/>
      <c r="CT79" s="1242"/>
      <c r="CU79" s="1242"/>
      <c r="CV79" s="1242">
        <v>3.7</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2wxURd7St1TiVrffHazxYpgHyx179YUqzHNvZ1UcommfMnyKpVXc964BkAFoXcfkwZG7J5SAeSXLBpWGKX4bw==" saltValue="YbrPxajjojC4LLsIHBF00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58550-2E96-4133-9B69-B3364929C40E}">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M0IdG5TmRm637BmkR/CJQ8KSOPv6bi/ZVAXIoqqd4wx5Ml/8b4W2I34qldSfifSVMnvOO4PFIwhxLcjChBP1GQ==" saltValue="GxrsJ3Y7HilSZ4VHsFmC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9502E-DECF-4557-A1A4-C4501035BD10}">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j8ZvpcPUML+FIrTPklAjlC4xmiyKnJ3W6gQrVy9JqQHSS8rdcJ9kbL7AAyzJQk9vAvHwpQMUYqidHxcFPpDRwg==" saltValue="jcnT3WF67DSxUPQNTE2M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29319</v>
      </c>
      <c r="E3" s="154"/>
      <c r="F3" s="155">
        <v>37644</v>
      </c>
      <c r="G3" s="156"/>
      <c r="H3" s="157"/>
    </row>
    <row r="4" spans="1:8" x14ac:dyDescent="0.2">
      <c r="A4" s="158"/>
      <c r="B4" s="159"/>
      <c r="C4" s="160"/>
      <c r="D4" s="161">
        <v>17058</v>
      </c>
      <c r="E4" s="162"/>
      <c r="F4" s="163">
        <v>24939</v>
      </c>
      <c r="G4" s="164"/>
      <c r="H4" s="165"/>
    </row>
    <row r="5" spans="1:8" x14ac:dyDescent="0.2">
      <c r="A5" s="146" t="s">
        <v>522</v>
      </c>
      <c r="B5" s="151"/>
      <c r="C5" s="152"/>
      <c r="D5" s="153">
        <v>18735</v>
      </c>
      <c r="E5" s="154"/>
      <c r="F5" s="155">
        <v>39221</v>
      </c>
      <c r="G5" s="156"/>
      <c r="H5" s="157"/>
    </row>
    <row r="6" spans="1:8" x14ac:dyDescent="0.2">
      <c r="A6" s="158"/>
      <c r="B6" s="159"/>
      <c r="C6" s="160"/>
      <c r="D6" s="161">
        <v>7410</v>
      </c>
      <c r="E6" s="162"/>
      <c r="F6" s="163">
        <v>24821</v>
      </c>
      <c r="G6" s="164"/>
      <c r="H6" s="165"/>
    </row>
    <row r="7" spans="1:8" x14ac:dyDescent="0.2">
      <c r="A7" s="146" t="s">
        <v>523</v>
      </c>
      <c r="B7" s="151"/>
      <c r="C7" s="152"/>
      <c r="D7" s="153">
        <v>14955</v>
      </c>
      <c r="E7" s="154"/>
      <c r="F7" s="155">
        <v>38566</v>
      </c>
      <c r="G7" s="156"/>
      <c r="H7" s="157"/>
    </row>
    <row r="8" spans="1:8" x14ac:dyDescent="0.2">
      <c r="A8" s="158"/>
      <c r="B8" s="159"/>
      <c r="C8" s="160"/>
      <c r="D8" s="161">
        <v>4544</v>
      </c>
      <c r="E8" s="162"/>
      <c r="F8" s="163">
        <v>24059</v>
      </c>
      <c r="G8" s="164"/>
      <c r="H8" s="165"/>
    </row>
    <row r="9" spans="1:8" x14ac:dyDescent="0.2">
      <c r="A9" s="146" t="s">
        <v>524</v>
      </c>
      <c r="B9" s="151"/>
      <c r="C9" s="152"/>
      <c r="D9" s="153">
        <v>23017</v>
      </c>
      <c r="E9" s="154"/>
      <c r="F9" s="155">
        <v>35156</v>
      </c>
      <c r="G9" s="156"/>
      <c r="H9" s="157"/>
    </row>
    <row r="10" spans="1:8" x14ac:dyDescent="0.2">
      <c r="A10" s="158"/>
      <c r="B10" s="159"/>
      <c r="C10" s="160"/>
      <c r="D10" s="161">
        <v>14197</v>
      </c>
      <c r="E10" s="162"/>
      <c r="F10" s="163">
        <v>22430</v>
      </c>
      <c r="G10" s="164"/>
      <c r="H10" s="165"/>
    </row>
    <row r="11" spans="1:8" x14ac:dyDescent="0.2">
      <c r="A11" s="146" t="s">
        <v>525</v>
      </c>
      <c r="B11" s="151"/>
      <c r="C11" s="152"/>
      <c r="D11" s="153">
        <v>17224</v>
      </c>
      <c r="E11" s="154"/>
      <c r="F11" s="155">
        <v>37029</v>
      </c>
      <c r="G11" s="156"/>
      <c r="H11" s="157"/>
    </row>
    <row r="12" spans="1:8" x14ac:dyDescent="0.2">
      <c r="A12" s="158"/>
      <c r="B12" s="159"/>
      <c r="C12" s="166"/>
      <c r="D12" s="161">
        <v>10024</v>
      </c>
      <c r="E12" s="162"/>
      <c r="F12" s="163">
        <v>23232</v>
      </c>
      <c r="G12" s="164"/>
      <c r="H12" s="165"/>
    </row>
    <row r="13" spans="1:8" x14ac:dyDescent="0.2">
      <c r="A13" s="146"/>
      <c r="B13" s="151"/>
      <c r="C13" s="152"/>
      <c r="D13" s="153">
        <v>20650</v>
      </c>
      <c r="E13" s="154"/>
      <c r="F13" s="155">
        <v>37523</v>
      </c>
      <c r="G13" s="167"/>
      <c r="H13" s="157"/>
    </row>
    <row r="14" spans="1:8" x14ac:dyDescent="0.2">
      <c r="A14" s="158"/>
      <c r="B14" s="159"/>
      <c r="C14" s="160"/>
      <c r="D14" s="161">
        <v>10647</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5.0199999999999996</v>
      </c>
      <c r="C19" s="168">
        <f>ROUND(VALUE(SUBSTITUTE(実質収支比率等に係る経年分析!G$48,"▲","-")),2)</f>
        <v>5.29</v>
      </c>
      <c r="D19" s="168">
        <f>ROUND(VALUE(SUBSTITUTE(実質収支比率等に係る経年分析!H$48,"▲","-")),2)</f>
        <v>9.14</v>
      </c>
      <c r="E19" s="168">
        <f>ROUND(VALUE(SUBSTITUTE(実質収支比率等に係る経年分析!I$48,"▲","-")),2)</f>
        <v>8.33</v>
      </c>
      <c r="F19" s="168">
        <f>ROUND(VALUE(SUBSTITUTE(実質収支比率等に係る経年分析!J$48,"▲","-")),2)</f>
        <v>7.06</v>
      </c>
    </row>
    <row r="20" spans="1:11" x14ac:dyDescent="0.2">
      <c r="A20" s="168" t="s">
        <v>53</v>
      </c>
      <c r="B20" s="168">
        <f>ROUND(VALUE(SUBSTITUTE(実質収支比率等に係る経年分析!F$47,"▲","-")),2)</f>
        <v>13.56</v>
      </c>
      <c r="C20" s="168">
        <f>ROUND(VALUE(SUBSTITUTE(実質収支比率等に係る経年分析!G$47,"▲","-")),2)</f>
        <v>13.1</v>
      </c>
      <c r="D20" s="168">
        <f>ROUND(VALUE(SUBSTITUTE(実質収支比率等に係る経年分析!H$47,"▲","-")),2)</f>
        <v>15.75</v>
      </c>
      <c r="E20" s="168">
        <f>ROUND(VALUE(SUBSTITUTE(実質収支比率等に係る経年分析!I$47,"▲","-")),2)</f>
        <v>24.93</v>
      </c>
      <c r="F20" s="168">
        <f>ROUND(VALUE(SUBSTITUTE(実質収支比率等に係る経年分析!J$47,"▲","-")),2)</f>
        <v>22</v>
      </c>
    </row>
    <row r="21" spans="1:11" x14ac:dyDescent="0.2">
      <c r="A21" s="168" t="s">
        <v>54</v>
      </c>
      <c r="B21" s="168">
        <f>IF(ISNUMBER(VALUE(SUBSTITUTE(実質収支比率等に係る経年分析!F$49,"▲","-"))),ROUND(VALUE(SUBSTITUTE(実質収支比率等に係る経年分析!F$49,"▲","-")),2),NA())</f>
        <v>-4.1399999999999997</v>
      </c>
      <c r="C21" s="168">
        <f>IF(ISNUMBER(VALUE(SUBSTITUTE(実質収支比率等に係る経年分析!G$49,"▲","-"))),ROUND(VALUE(SUBSTITUTE(実質収支比率等に係る経年分析!G$49,"▲","-")),2),NA())</f>
        <v>0.14000000000000001</v>
      </c>
      <c r="D21" s="168">
        <f>IF(ISNUMBER(VALUE(SUBSTITUTE(実質収支比率等に係る経年分析!H$49,"▲","-"))),ROUND(VALUE(SUBSTITUTE(実質収支比率等に係る経年分析!H$49,"▲","-")),2),NA())</f>
        <v>7.45</v>
      </c>
      <c r="E21" s="168">
        <f>IF(ISNUMBER(VALUE(SUBSTITUTE(実質収支比率等に係る経年分析!I$49,"▲","-"))),ROUND(VALUE(SUBSTITUTE(実質収支比率等に係る経年分析!I$49,"▲","-")),2),NA())</f>
        <v>7.79</v>
      </c>
      <c r="F21" s="168">
        <f>IF(ISNUMBER(VALUE(SUBSTITUTE(実質収支比率等に係る経年分析!J$49,"▲","-"))),ROUND(VALUE(SUBSTITUTE(実質収支比率等に係る経年分析!J$49,"▲","-")),2),NA())</f>
        <v>-3.38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公共用地取得事業特別会計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災害共済事業特別会計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9.1199999999999992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7.04</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17.07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12.86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11.18</v>
      </c>
    </row>
    <row r="36" spans="1:16" x14ac:dyDescent="0.2">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7.75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8.7899999999999991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10.46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11.56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2984</v>
      </c>
      <c r="E42" s="170"/>
      <c r="F42" s="170"/>
      <c r="G42" s="170">
        <f>'実質公債費比率（分子）の構造'!L$52</f>
        <v>2909</v>
      </c>
      <c r="H42" s="170"/>
      <c r="I42" s="170"/>
      <c r="J42" s="170">
        <f>'実質公債費比率（分子）の構造'!M$52</f>
        <v>2993</v>
      </c>
      <c r="K42" s="170"/>
      <c r="L42" s="170"/>
      <c r="M42" s="170">
        <f>'実質公債費比率（分子）の構造'!N$52</f>
        <v>3054</v>
      </c>
      <c r="N42" s="170"/>
      <c r="O42" s="170"/>
      <c r="P42" s="170">
        <f>'実質公債費比率（分子）の構造'!O$52</f>
        <v>3112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42</v>
      </c>
      <c r="C44" s="170"/>
      <c r="D44" s="170"/>
      <c r="E44" s="170">
        <f>'実質公債費比率（分子）の構造'!L$50</f>
        <v>74</v>
      </c>
      <c r="F44" s="170"/>
      <c r="G44" s="170"/>
      <c r="H44" s="170">
        <f>'実質公債費比率（分子）の構造'!M$50</f>
        <v>74</v>
      </c>
      <c r="I44" s="170"/>
      <c r="J44" s="170"/>
      <c r="K44" s="170">
        <f>'実質公債費比率（分子）の構造'!N$50</f>
        <v>74</v>
      </c>
      <c r="L44" s="170"/>
      <c r="M44" s="170"/>
      <c r="N44" s="170">
        <f>'実質公債費比率（分子）の構造'!O$50</f>
        <v>74</v>
      </c>
      <c r="O44" s="170"/>
      <c r="P44" s="170"/>
    </row>
    <row r="45" spans="1:16" x14ac:dyDescent="0.2">
      <c r="A45" s="170" t="s">
        <v>63</v>
      </c>
      <c r="B45" s="170">
        <f>'実質公債費比率（分子）の構造'!K$49</f>
        <v>392</v>
      </c>
      <c r="C45" s="170"/>
      <c r="D45" s="170"/>
      <c r="E45" s="170">
        <f>'実質公債費比率（分子）の構造'!L$49</f>
        <v>339</v>
      </c>
      <c r="F45" s="170"/>
      <c r="G45" s="170"/>
      <c r="H45" s="170">
        <f>'実質公債費比率（分子）の構造'!M$49</f>
        <v>359</v>
      </c>
      <c r="I45" s="170"/>
      <c r="J45" s="170"/>
      <c r="K45" s="170">
        <f>'実質公債費比率（分子）の構造'!N$49</f>
        <v>380</v>
      </c>
      <c r="L45" s="170"/>
      <c r="M45" s="170"/>
      <c r="N45" s="170">
        <f>'実質公債費比率（分子）の構造'!O$49</f>
        <v>382</v>
      </c>
      <c r="O45" s="170"/>
      <c r="P45" s="170"/>
    </row>
    <row r="46" spans="1:16" x14ac:dyDescent="0.2">
      <c r="A46" s="170" t="s">
        <v>64</v>
      </c>
      <c r="B46" s="170">
        <f>'実質公債費比率（分子）の構造'!K$48</f>
        <v>99</v>
      </c>
      <c r="C46" s="170"/>
      <c r="D46" s="170"/>
      <c r="E46" s="170">
        <f>'実質公債費比率（分子）の構造'!L$48</f>
        <v>96</v>
      </c>
      <c r="F46" s="170"/>
      <c r="G46" s="170"/>
      <c r="H46" s="170">
        <f>'実質公債費比率（分子）の構造'!M$48</f>
        <v>95</v>
      </c>
      <c r="I46" s="170"/>
      <c r="J46" s="170"/>
      <c r="K46" s="170">
        <f>'実質公債費比率（分子）の構造'!N$48</f>
        <v>92</v>
      </c>
      <c r="L46" s="170"/>
      <c r="M46" s="170"/>
      <c r="N46" s="170">
        <f>'実質公債費比率（分子）の構造'!O$48</f>
        <v>87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2851</v>
      </c>
      <c r="C49" s="170"/>
      <c r="D49" s="170"/>
      <c r="E49" s="170">
        <f>'実質公債費比率（分子）の構造'!L$45</f>
        <v>2878</v>
      </c>
      <c r="F49" s="170"/>
      <c r="G49" s="170"/>
      <c r="H49" s="170">
        <f>'実質公債費比率（分子）の構造'!M$45</f>
        <v>2856</v>
      </c>
      <c r="I49" s="170"/>
      <c r="J49" s="170"/>
      <c r="K49" s="170">
        <f>'実質公債費比率（分子）の構造'!N$45</f>
        <v>3080</v>
      </c>
      <c r="L49" s="170"/>
      <c r="M49" s="170"/>
      <c r="N49" s="170">
        <f>'実質公債費比率（分子）の構造'!O$45</f>
        <v>3201</v>
      </c>
      <c r="O49" s="170"/>
      <c r="P49" s="170"/>
    </row>
    <row r="50" spans="1:16" x14ac:dyDescent="0.2">
      <c r="A50" s="170" t="s">
        <v>67</v>
      </c>
      <c r="B50" s="170" t="e">
        <f>NA()</f>
        <v>#N/A</v>
      </c>
      <c r="C50" s="170">
        <f>IF(ISNUMBER('実質公債費比率（分子）の構造'!K$53),'実質公債費比率（分子）の構造'!K$53,NA())</f>
        <v>400</v>
      </c>
      <c r="D50" s="170" t="e">
        <f>NA()</f>
        <v>#N/A</v>
      </c>
      <c r="E50" s="170" t="e">
        <f>NA()</f>
        <v>#N/A</v>
      </c>
      <c r="F50" s="170">
        <f>IF(ISNUMBER('実質公債費比率（分子）の構造'!L$53),'実質公債費比率（分子）の構造'!L$53,NA())</f>
        <v>478</v>
      </c>
      <c r="G50" s="170" t="e">
        <f>NA()</f>
        <v>#N/A</v>
      </c>
      <c r="H50" s="170" t="e">
        <f>NA()</f>
        <v>#N/A</v>
      </c>
      <c r="I50" s="170">
        <f>IF(ISNUMBER('実質公債費比率（分子）の構造'!M$53),'実質公債費比率（分子）の構造'!M$53,NA())</f>
        <v>391</v>
      </c>
      <c r="J50" s="170" t="e">
        <f>NA()</f>
        <v>#N/A</v>
      </c>
      <c r="K50" s="170" t="e">
        <f>NA()</f>
        <v>#N/A</v>
      </c>
      <c r="L50" s="170">
        <f>IF(ISNUMBER('実質公債費比率（分子）の構造'!N$53),'実質公債費比率（分子）の構造'!N$53,NA())</f>
        <v>572</v>
      </c>
      <c r="M50" s="170" t="e">
        <f>NA()</f>
        <v>#N/A</v>
      </c>
      <c r="N50" s="170" t="e">
        <f>NA()</f>
        <v>#N/A</v>
      </c>
      <c r="O50" s="170">
        <f>IF(ISNUMBER('実質公債費比率（分子）の構造'!O$53),'実質公債費比率（分子）の構造'!O$53,NA())</f>
        <v>632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31396</v>
      </c>
      <c r="E56" s="169"/>
      <c r="F56" s="169"/>
      <c r="G56" s="169">
        <f>'将来負担比率（分子）の構造'!J$52</f>
        <v>30686</v>
      </c>
      <c r="H56" s="169"/>
      <c r="I56" s="169"/>
      <c r="J56" s="169">
        <f>'将来負担比率（分子）の構造'!K$52</f>
        <v>30519</v>
      </c>
      <c r="K56" s="169"/>
      <c r="L56" s="169"/>
      <c r="M56" s="169">
        <f>'将来負担比率（分子）の構造'!L$52</f>
        <v>29444</v>
      </c>
      <c r="N56" s="169"/>
      <c r="O56" s="169"/>
      <c r="P56" s="169">
        <f>'将来負担比率（分子）の構造'!M$52</f>
        <v>27752</v>
      </c>
    </row>
    <row r="57" spans="1:16" x14ac:dyDescent="0.2">
      <c r="A57" s="169" t="s">
        <v>42</v>
      </c>
      <c r="B57" s="169"/>
      <c r="C57" s="169"/>
      <c r="D57" s="169">
        <f>'将来負担比率（分子）の構造'!I$51</f>
        <v>3698</v>
      </c>
      <c r="E57" s="169"/>
      <c r="F57" s="169"/>
      <c r="G57" s="169">
        <f>'将来負担比率（分子）の構造'!J$51</f>
        <v>3627</v>
      </c>
      <c r="H57" s="169"/>
      <c r="I57" s="169"/>
      <c r="J57" s="169">
        <f>'将来負担比率（分子）の構造'!K$51</f>
        <v>3356</v>
      </c>
      <c r="K57" s="169"/>
      <c r="L57" s="169"/>
      <c r="M57" s="169">
        <f>'将来負担比率（分子）の構造'!L$51</f>
        <v>4611</v>
      </c>
      <c r="N57" s="169"/>
      <c r="O57" s="169"/>
      <c r="P57" s="169">
        <f>'将来負担比率（分子）の構造'!M$51</f>
        <v>4173</v>
      </c>
    </row>
    <row r="58" spans="1:16" x14ac:dyDescent="0.2">
      <c r="A58" s="169" t="s">
        <v>41</v>
      </c>
      <c r="B58" s="169"/>
      <c r="C58" s="169"/>
      <c r="D58" s="169">
        <f>'将来負担比率（分子）の構造'!I$50</f>
        <v>15977</v>
      </c>
      <c r="E58" s="169"/>
      <c r="F58" s="169"/>
      <c r="G58" s="169">
        <f>'将来負担比率（分子）の構造'!J$50</f>
        <v>15916</v>
      </c>
      <c r="H58" s="169"/>
      <c r="I58" s="169"/>
      <c r="J58" s="169">
        <f>'将来負担比率（分子）の構造'!K$50</f>
        <v>17756</v>
      </c>
      <c r="K58" s="169"/>
      <c r="L58" s="169"/>
      <c r="M58" s="169">
        <f>'将来負担比率（分子）の構造'!L$50</f>
        <v>18803</v>
      </c>
      <c r="N58" s="169"/>
      <c r="O58" s="169"/>
      <c r="P58" s="169">
        <f>'将来負担比率（分子）の構造'!M$50</f>
        <v>18226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v>
      </c>
      <c r="C61" s="169"/>
      <c r="D61" s="169"/>
      <c r="E61" s="169" t="str">
        <f>'将来負担比率（分子）の構造'!J$46</f>
        <v>-</v>
      </c>
      <c r="F61" s="169"/>
      <c r="G61" s="169"/>
      <c r="H61" s="169" t="str">
        <f>'将来負担比率（分子）の構造'!K$46</f>
        <v>-</v>
      </c>
      <c r="I61" s="169"/>
      <c r="J61" s="169"/>
      <c r="K61" s="169">
        <f>'将来負担比率（分子）の構造'!L$46</f>
        <v>2</v>
      </c>
      <c r="L61" s="169"/>
      <c r="M61" s="169"/>
      <c r="N61" s="169">
        <f>'将来負担比率（分子）の構造'!M$46</f>
        <v>1</v>
      </c>
      <c r="O61" s="169"/>
      <c r="P61" s="169"/>
    </row>
    <row r="62" spans="1:16" x14ac:dyDescent="0.2">
      <c r="A62" s="169" t="s">
        <v>35</v>
      </c>
      <c r="B62" s="169">
        <f>'将来負担比率（分子）の構造'!I$45</f>
        <v>4650</v>
      </c>
      <c r="C62" s="169"/>
      <c r="D62" s="169"/>
      <c r="E62" s="169">
        <f>'将来負担比率（分子）の構造'!J$45</f>
        <v>4774</v>
      </c>
      <c r="F62" s="169"/>
      <c r="G62" s="169"/>
      <c r="H62" s="169">
        <f>'将来負担比率（分子）の構造'!K$45</f>
        <v>5075</v>
      </c>
      <c r="I62" s="169"/>
      <c r="J62" s="169"/>
      <c r="K62" s="169">
        <f>'将来負担比率（分子）の構造'!L$45</f>
        <v>5396</v>
      </c>
      <c r="L62" s="169"/>
      <c r="M62" s="169"/>
      <c r="N62" s="169">
        <f>'将来負担比率（分子）の構造'!M$45</f>
        <v>5702</v>
      </c>
      <c r="O62" s="169"/>
      <c r="P62" s="169"/>
    </row>
    <row r="63" spans="1:16" x14ac:dyDescent="0.2">
      <c r="A63" s="169" t="s">
        <v>34</v>
      </c>
      <c r="B63" s="169">
        <f>'将来負担比率（分子）の構造'!I$44</f>
        <v>4281</v>
      </c>
      <c r="C63" s="169"/>
      <c r="D63" s="169"/>
      <c r="E63" s="169">
        <f>'将来負担比率（分子）の構造'!J$44</f>
        <v>4051</v>
      </c>
      <c r="F63" s="169"/>
      <c r="G63" s="169"/>
      <c r="H63" s="169">
        <f>'将来負担比率（分子）の構造'!K$44</f>
        <v>3839</v>
      </c>
      <c r="I63" s="169"/>
      <c r="J63" s="169"/>
      <c r="K63" s="169">
        <f>'将来負担比率（分子）の構造'!L$44</f>
        <v>3620</v>
      </c>
      <c r="L63" s="169"/>
      <c r="M63" s="169"/>
      <c r="N63" s="169">
        <f>'将来負担比率（分子）の構造'!M$44</f>
        <v>3184</v>
      </c>
      <c r="O63" s="169"/>
      <c r="P63" s="169"/>
    </row>
    <row r="64" spans="1:16" x14ac:dyDescent="0.2">
      <c r="A64" s="169" t="s">
        <v>33</v>
      </c>
      <c r="B64" s="169">
        <f>'将来負担比率（分子）の構造'!I$43</f>
        <v>942</v>
      </c>
      <c r="C64" s="169"/>
      <c r="D64" s="169"/>
      <c r="E64" s="169">
        <f>'将来負担比率（分子）の構造'!J$43</f>
        <v>852</v>
      </c>
      <c r="F64" s="169"/>
      <c r="G64" s="169"/>
      <c r="H64" s="169">
        <f>'将来負担比率（分子）の構造'!K$43</f>
        <v>834</v>
      </c>
      <c r="I64" s="169"/>
      <c r="J64" s="169"/>
      <c r="K64" s="169">
        <f>'将来負担比率（分子）の構造'!L$43</f>
        <v>822</v>
      </c>
      <c r="L64" s="169"/>
      <c r="M64" s="169"/>
      <c r="N64" s="169">
        <f>'将来負担比率（分子）の構造'!M$43</f>
        <v>813</v>
      </c>
      <c r="O64" s="169"/>
      <c r="P64" s="169"/>
    </row>
    <row r="65" spans="1:16" x14ac:dyDescent="0.2">
      <c r="A65" s="169" t="s">
        <v>32</v>
      </c>
      <c r="B65" s="169">
        <f>'将来負担比率（分子）の構造'!I$42</f>
        <v>1234</v>
      </c>
      <c r="C65" s="169"/>
      <c r="D65" s="169"/>
      <c r="E65" s="169">
        <f>'将来負担比率（分子）の構造'!J$42</f>
        <v>1155</v>
      </c>
      <c r="F65" s="169"/>
      <c r="G65" s="169"/>
      <c r="H65" s="169">
        <f>'将来負担比率（分子）の構造'!K$42</f>
        <v>1081</v>
      </c>
      <c r="I65" s="169"/>
      <c r="J65" s="169"/>
      <c r="K65" s="169">
        <f>'将来負担比率（分子）の構造'!L$42</f>
        <v>1007</v>
      </c>
      <c r="L65" s="169"/>
      <c r="M65" s="169"/>
      <c r="N65" s="169">
        <f>'将来負担比率（分子）の構造'!M$42</f>
        <v>933</v>
      </c>
      <c r="O65" s="169"/>
      <c r="P65" s="169"/>
    </row>
    <row r="66" spans="1:16" x14ac:dyDescent="0.2">
      <c r="A66" s="169" t="s">
        <v>31</v>
      </c>
      <c r="B66" s="169">
        <f>'将来負担比率（分子）の構造'!I$41</f>
        <v>31024</v>
      </c>
      <c r="C66" s="169"/>
      <c r="D66" s="169"/>
      <c r="E66" s="169">
        <f>'将来負担比率（分子）の構造'!J$41</f>
        <v>31055</v>
      </c>
      <c r="F66" s="169"/>
      <c r="G66" s="169"/>
      <c r="H66" s="169">
        <f>'将来負担比率（分子）の構造'!K$41</f>
        <v>31615</v>
      </c>
      <c r="I66" s="169"/>
      <c r="J66" s="169"/>
      <c r="K66" s="169">
        <f>'将来負担比率（分子）の構造'!L$41</f>
        <v>31159</v>
      </c>
      <c r="L66" s="169"/>
      <c r="M66" s="169"/>
      <c r="N66" s="169">
        <f>'将来負担比率（分子）の構造'!M$41</f>
        <v>29647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5126</v>
      </c>
      <c r="C72" s="173">
        <f>基金残高に係る経年分析!G55</f>
        <v>7925</v>
      </c>
      <c r="D72" s="173">
        <f>基金残高に係る経年分析!H55</f>
        <v>7173</v>
      </c>
    </row>
    <row r="73" spans="1:16" x14ac:dyDescent="0.2">
      <c r="A73" s="172" t="s">
        <v>74</v>
      </c>
      <c r="B73" s="173">
        <f>基金残高に係る経年分析!F56</f>
        <v>1020</v>
      </c>
      <c r="C73" s="173">
        <f>基金残高に係る経年分析!G56</f>
        <v>1021</v>
      </c>
      <c r="D73" s="173">
        <f>基金残高に係る経年分析!H56</f>
        <v>1174</v>
      </c>
    </row>
    <row r="74" spans="1:16" x14ac:dyDescent="0.2">
      <c r="A74" s="172" t="s">
        <v>75</v>
      </c>
      <c r="B74" s="173">
        <f>基金残高に係る経年分析!F57</f>
        <v>7044</v>
      </c>
      <c r="C74" s="173">
        <f>基金残高に係る経年分析!G57</f>
        <v>6935</v>
      </c>
      <c r="D74" s="173">
        <f>基金残高に係る経年分析!H57</f>
        <v>7006</v>
      </c>
    </row>
  </sheetData>
  <sheetProtection algorithmName="SHA-512" hashValue="SgxrJo++vEx7jK5n/v3b02fW7iqnu4kvKnpAVnsVc9YGV7xdDyS9fU9iCq2viCPdgyfV+aKPKowIpbo82LQypQ==" saltValue="0oh9rEX+SxTkroWteVi40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24598172</v>
      </c>
      <c r="S5" s="626"/>
      <c r="T5" s="626"/>
      <c r="U5" s="626"/>
      <c r="V5" s="626"/>
      <c r="W5" s="626"/>
      <c r="X5" s="626"/>
      <c r="Y5" s="627"/>
      <c r="Z5" s="628">
        <v>41.3</v>
      </c>
      <c r="AA5" s="628"/>
      <c r="AB5" s="628"/>
      <c r="AC5" s="628"/>
      <c r="AD5" s="629">
        <v>22955407</v>
      </c>
      <c r="AE5" s="629"/>
      <c r="AF5" s="629"/>
      <c r="AG5" s="629"/>
      <c r="AH5" s="629"/>
      <c r="AI5" s="629"/>
      <c r="AJ5" s="629"/>
      <c r="AK5" s="629"/>
      <c r="AL5" s="630">
        <v>70</v>
      </c>
      <c r="AM5" s="631"/>
      <c r="AN5" s="631"/>
      <c r="AO5" s="632"/>
      <c r="AP5" s="622" t="s">
        <v>216</v>
      </c>
      <c r="AQ5" s="623"/>
      <c r="AR5" s="623"/>
      <c r="AS5" s="623"/>
      <c r="AT5" s="623"/>
      <c r="AU5" s="623"/>
      <c r="AV5" s="623"/>
      <c r="AW5" s="623"/>
      <c r="AX5" s="623"/>
      <c r="AY5" s="623"/>
      <c r="AZ5" s="623"/>
      <c r="BA5" s="623"/>
      <c r="BB5" s="623"/>
      <c r="BC5" s="623"/>
      <c r="BD5" s="623"/>
      <c r="BE5" s="623"/>
      <c r="BF5" s="624"/>
      <c r="BG5" s="636">
        <v>22955407</v>
      </c>
      <c r="BH5" s="637"/>
      <c r="BI5" s="637"/>
      <c r="BJ5" s="637"/>
      <c r="BK5" s="637"/>
      <c r="BL5" s="637"/>
      <c r="BM5" s="637"/>
      <c r="BN5" s="638"/>
      <c r="BO5" s="639">
        <v>93.3</v>
      </c>
      <c r="BP5" s="639"/>
      <c r="BQ5" s="639"/>
      <c r="BR5" s="639"/>
      <c r="BS5" s="640">
        <v>123140</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437622</v>
      </c>
      <c r="S6" s="637"/>
      <c r="T6" s="637"/>
      <c r="U6" s="637"/>
      <c r="V6" s="637"/>
      <c r="W6" s="637"/>
      <c r="X6" s="637"/>
      <c r="Y6" s="638"/>
      <c r="Z6" s="639">
        <v>0.7</v>
      </c>
      <c r="AA6" s="639"/>
      <c r="AB6" s="639"/>
      <c r="AC6" s="639"/>
      <c r="AD6" s="640">
        <v>437622</v>
      </c>
      <c r="AE6" s="640"/>
      <c r="AF6" s="640"/>
      <c r="AG6" s="640"/>
      <c r="AH6" s="640"/>
      <c r="AI6" s="640"/>
      <c r="AJ6" s="640"/>
      <c r="AK6" s="640"/>
      <c r="AL6" s="641">
        <v>1.3</v>
      </c>
      <c r="AM6" s="642"/>
      <c r="AN6" s="642"/>
      <c r="AO6" s="643"/>
      <c r="AP6" s="633" t="s">
        <v>221</v>
      </c>
      <c r="AQ6" s="634"/>
      <c r="AR6" s="634"/>
      <c r="AS6" s="634"/>
      <c r="AT6" s="634"/>
      <c r="AU6" s="634"/>
      <c r="AV6" s="634"/>
      <c r="AW6" s="634"/>
      <c r="AX6" s="634"/>
      <c r="AY6" s="634"/>
      <c r="AZ6" s="634"/>
      <c r="BA6" s="634"/>
      <c r="BB6" s="634"/>
      <c r="BC6" s="634"/>
      <c r="BD6" s="634"/>
      <c r="BE6" s="634"/>
      <c r="BF6" s="635"/>
      <c r="BG6" s="636">
        <v>22955407</v>
      </c>
      <c r="BH6" s="637"/>
      <c r="BI6" s="637"/>
      <c r="BJ6" s="637"/>
      <c r="BK6" s="637"/>
      <c r="BL6" s="637"/>
      <c r="BM6" s="637"/>
      <c r="BN6" s="638"/>
      <c r="BO6" s="639">
        <v>93.3</v>
      </c>
      <c r="BP6" s="639"/>
      <c r="BQ6" s="639"/>
      <c r="BR6" s="639"/>
      <c r="BS6" s="640">
        <v>123140</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383159</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383159</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13704</v>
      </c>
      <c r="S7" s="637"/>
      <c r="T7" s="637"/>
      <c r="U7" s="637"/>
      <c r="V7" s="637"/>
      <c r="W7" s="637"/>
      <c r="X7" s="637"/>
      <c r="Y7" s="638"/>
      <c r="Z7" s="639">
        <v>0</v>
      </c>
      <c r="AA7" s="639"/>
      <c r="AB7" s="639"/>
      <c r="AC7" s="639"/>
      <c r="AD7" s="640">
        <v>13704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12221853</v>
      </c>
      <c r="BH7" s="637"/>
      <c r="BI7" s="637"/>
      <c r="BJ7" s="637"/>
      <c r="BK7" s="637"/>
      <c r="BL7" s="637"/>
      <c r="BM7" s="637"/>
      <c r="BN7" s="638"/>
      <c r="BO7" s="639">
        <v>49.7</v>
      </c>
      <c r="BP7" s="639"/>
      <c r="BQ7" s="639"/>
      <c r="BR7" s="639"/>
      <c r="BS7" s="640">
        <v>123140</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6474601</v>
      </c>
      <c r="CS7" s="637"/>
      <c r="CT7" s="637"/>
      <c r="CU7" s="637"/>
      <c r="CV7" s="637"/>
      <c r="CW7" s="637"/>
      <c r="CX7" s="637"/>
      <c r="CY7" s="638"/>
      <c r="CZ7" s="639">
        <v>11.4</v>
      </c>
      <c r="DA7" s="639"/>
      <c r="DB7" s="639"/>
      <c r="DC7" s="639"/>
      <c r="DD7" s="645">
        <v>30476</v>
      </c>
      <c r="DE7" s="637"/>
      <c r="DF7" s="637"/>
      <c r="DG7" s="637"/>
      <c r="DH7" s="637"/>
      <c r="DI7" s="637"/>
      <c r="DJ7" s="637"/>
      <c r="DK7" s="637"/>
      <c r="DL7" s="637"/>
      <c r="DM7" s="637"/>
      <c r="DN7" s="637"/>
      <c r="DO7" s="637"/>
      <c r="DP7" s="638"/>
      <c r="DQ7" s="645">
        <v>5721530</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193852</v>
      </c>
      <c r="S8" s="637"/>
      <c r="T8" s="637"/>
      <c r="U8" s="637"/>
      <c r="V8" s="637"/>
      <c r="W8" s="637"/>
      <c r="X8" s="637"/>
      <c r="Y8" s="638"/>
      <c r="Z8" s="639">
        <v>0.3</v>
      </c>
      <c r="AA8" s="639"/>
      <c r="AB8" s="639"/>
      <c r="AC8" s="639"/>
      <c r="AD8" s="640">
        <v>193852</v>
      </c>
      <c r="AE8" s="640"/>
      <c r="AF8" s="640"/>
      <c r="AG8" s="640"/>
      <c r="AH8" s="640"/>
      <c r="AI8" s="640"/>
      <c r="AJ8" s="640"/>
      <c r="AK8" s="640"/>
      <c r="AL8" s="641">
        <v>0.6</v>
      </c>
      <c r="AM8" s="642"/>
      <c r="AN8" s="642"/>
      <c r="AO8" s="643"/>
      <c r="AP8" s="633" t="s">
        <v>227</v>
      </c>
      <c r="AQ8" s="634"/>
      <c r="AR8" s="634"/>
      <c r="AS8" s="634"/>
      <c r="AT8" s="634"/>
      <c r="AU8" s="634"/>
      <c r="AV8" s="634"/>
      <c r="AW8" s="634"/>
      <c r="AX8" s="634"/>
      <c r="AY8" s="634"/>
      <c r="AZ8" s="634"/>
      <c r="BA8" s="634"/>
      <c r="BB8" s="634"/>
      <c r="BC8" s="634"/>
      <c r="BD8" s="634"/>
      <c r="BE8" s="634"/>
      <c r="BF8" s="635"/>
      <c r="BG8" s="636">
        <v>312994</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26028967</v>
      </c>
      <c r="CS8" s="637"/>
      <c r="CT8" s="637"/>
      <c r="CU8" s="637"/>
      <c r="CV8" s="637"/>
      <c r="CW8" s="637"/>
      <c r="CX8" s="637"/>
      <c r="CY8" s="638"/>
      <c r="CZ8" s="639">
        <v>45.8</v>
      </c>
      <c r="DA8" s="639"/>
      <c r="DB8" s="639"/>
      <c r="DC8" s="639"/>
      <c r="DD8" s="645">
        <v>233517</v>
      </c>
      <c r="DE8" s="637"/>
      <c r="DF8" s="637"/>
      <c r="DG8" s="637"/>
      <c r="DH8" s="637"/>
      <c r="DI8" s="637"/>
      <c r="DJ8" s="637"/>
      <c r="DK8" s="637"/>
      <c r="DL8" s="637"/>
      <c r="DM8" s="637"/>
      <c r="DN8" s="637"/>
      <c r="DO8" s="637"/>
      <c r="DP8" s="638"/>
      <c r="DQ8" s="645">
        <v>14562018</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231386</v>
      </c>
      <c r="S9" s="637"/>
      <c r="T9" s="637"/>
      <c r="U9" s="637"/>
      <c r="V9" s="637"/>
      <c r="W9" s="637"/>
      <c r="X9" s="637"/>
      <c r="Y9" s="638"/>
      <c r="Z9" s="639">
        <v>0.4</v>
      </c>
      <c r="AA9" s="639"/>
      <c r="AB9" s="639"/>
      <c r="AC9" s="639"/>
      <c r="AD9" s="640">
        <v>231386</v>
      </c>
      <c r="AE9" s="640"/>
      <c r="AF9" s="640"/>
      <c r="AG9" s="640"/>
      <c r="AH9" s="640"/>
      <c r="AI9" s="640"/>
      <c r="AJ9" s="640"/>
      <c r="AK9" s="640"/>
      <c r="AL9" s="641">
        <v>0.7</v>
      </c>
      <c r="AM9" s="642"/>
      <c r="AN9" s="642"/>
      <c r="AO9" s="643"/>
      <c r="AP9" s="633" t="s">
        <v>230</v>
      </c>
      <c r="AQ9" s="634"/>
      <c r="AR9" s="634"/>
      <c r="AS9" s="634"/>
      <c r="AT9" s="634"/>
      <c r="AU9" s="634"/>
      <c r="AV9" s="634"/>
      <c r="AW9" s="634"/>
      <c r="AX9" s="634"/>
      <c r="AY9" s="634"/>
      <c r="AZ9" s="634"/>
      <c r="BA9" s="634"/>
      <c r="BB9" s="634"/>
      <c r="BC9" s="634"/>
      <c r="BD9" s="634"/>
      <c r="BE9" s="634"/>
      <c r="BF9" s="635"/>
      <c r="BG9" s="636">
        <v>10660364</v>
      </c>
      <c r="BH9" s="637"/>
      <c r="BI9" s="637"/>
      <c r="BJ9" s="637"/>
      <c r="BK9" s="637"/>
      <c r="BL9" s="637"/>
      <c r="BM9" s="637"/>
      <c r="BN9" s="638"/>
      <c r="BO9" s="639">
        <v>43.3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5865980</v>
      </c>
      <c r="CS9" s="637"/>
      <c r="CT9" s="637"/>
      <c r="CU9" s="637"/>
      <c r="CV9" s="637"/>
      <c r="CW9" s="637"/>
      <c r="CX9" s="637"/>
      <c r="CY9" s="638"/>
      <c r="CZ9" s="639">
        <v>10.3</v>
      </c>
      <c r="DA9" s="639"/>
      <c r="DB9" s="639"/>
      <c r="DC9" s="639"/>
      <c r="DD9" s="645">
        <v>12406</v>
      </c>
      <c r="DE9" s="637"/>
      <c r="DF9" s="637"/>
      <c r="DG9" s="637"/>
      <c r="DH9" s="637"/>
      <c r="DI9" s="637"/>
      <c r="DJ9" s="637"/>
      <c r="DK9" s="637"/>
      <c r="DL9" s="637"/>
      <c r="DM9" s="637"/>
      <c r="DN9" s="637"/>
      <c r="DO9" s="637"/>
      <c r="DP9" s="638"/>
      <c r="DQ9" s="645">
        <v>4871327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395960</v>
      </c>
      <c r="BH10" s="637"/>
      <c r="BI10" s="637"/>
      <c r="BJ10" s="637"/>
      <c r="BK10" s="637"/>
      <c r="BL10" s="637"/>
      <c r="BM10" s="637"/>
      <c r="BN10" s="638"/>
      <c r="BO10" s="639">
        <v>1.6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10890</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10890</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3940355</v>
      </c>
      <c r="S11" s="637"/>
      <c r="T11" s="637"/>
      <c r="U11" s="637"/>
      <c r="V11" s="637"/>
      <c r="W11" s="637"/>
      <c r="X11" s="637"/>
      <c r="Y11" s="638"/>
      <c r="Z11" s="641">
        <v>6.6</v>
      </c>
      <c r="AA11" s="642"/>
      <c r="AB11" s="642"/>
      <c r="AC11" s="648"/>
      <c r="AD11" s="645">
        <v>3940355</v>
      </c>
      <c r="AE11" s="637"/>
      <c r="AF11" s="637"/>
      <c r="AG11" s="637"/>
      <c r="AH11" s="637"/>
      <c r="AI11" s="637"/>
      <c r="AJ11" s="637"/>
      <c r="AK11" s="638"/>
      <c r="AL11" s="641">
        <v>12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852535</v>
      </c>
      <c r="BH11" s="637"/>
      <c r="BI11" s="637"/>
      <c r="BJ11" s="637"/>
      <c r="BK11" s="637"/>
      <c r="BL11" s="637"/>
      <c r="BM11" s="637"/>
      <c r="BN11" s="638"/>
      <c r="BO11" s="639">
        <v>3.5</v>
      </c>
      <c r="BP11" s="639"/>
      <c r="BQ11" s="639"/>
      <c r="BR11" s="639"/>
      <c r="BS11" s="640">
        <v>123140</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664816</v>
      </c>
      <c r="CS11" s="637"/>
      <c r="CT11" s="637"/>
      <c r="CU11" s="637"/>
      <c r="CV11" s="637"/>
      <c r="CW11" s="637"/>
      <c r="CX11" s="637"/>
      <c r="CY11" s="638"/>
      <c r="CZ11" s="639">
        <v>1.2</v>
      </c>
      <c r="DA11" s="639"/>
      <c r="DB11" s="639"/>
      <c r="DC11" s="639"/>
      <c r="DD11" s="645">
        <v>64114</v>
      </c>
      <c r="DE11" s="637"/>
      <c r="DF11" s="637"/>
      <c r="DG11" s="637"/>
      <c r="DH11" s="637"/>
      <c r="DI11" s="637"/>
      <c r="DJ11" s="637"/>
      <c r="DK11" s="637"/>
      <c r="DL11" s="637"/>
      <c r="DM11" s="637"/>
      <c r="DN11" s="637"/>
      <c r="DO11" s="637"/>
      <c r="DP11" s="638"/>
      <c r="DQ11" s="645">
        <v>451091</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35082</v>
      </c>
      <c r="S12" s="637"/>
      <c r="T12" s="637"/>
      <c r="U12" s="637"/>
      <c r="V12" s="637"/>
      <c r="W12" s="637"/>
      <c r="X12" s="637"/>
      <c r="Y12" s="638"/>
      <c r="Z12" s="639">
        <v>0.1</v>
      </c>
      <c r="AA12" s="639"/>
      <c r="AB12" s="639"/>
      <c r="AC12" s="639"/>
      <c r="AD12" s="640">
        <v>35082</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9455199</v>
      </c>
      <c r="BH12" s="637"/>
      <c r="BI12" s="637"/>
      <c r="BJ12" s="637"/>
      <c r="BK12" s="637"/>
      <c r="BL12" s="637"/>
      <c r="BM12" s="637"/>
      <c r="BN12" s="638"/>
      <c r="BO12" s="639">
        <v>38.4</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820630</v>
      </c>
      <c r="CS12" s="637"/>
      <c r="CT12" s="637"/>
      <c r="CU12" s="637"/>
      <c r="CV12" s="637"/>
      <c r="CW12" s="637"/>
      <c r="CX12" s="637"/>
      <c r="CY12" s="638"/>
      <c r="CZ12" s="639">
        <v>1.4</v>
      </c>
      <c r="DA12" s="639"/>
      <c r="DB12" s="639"/>
      <c r="DC12" s="639"/>
      <c r="DD12" s="645" t="s">
        <v>122</v>
      </c>
      <c r="DE12" s="637"/>
      <c r="DF12" s="637"/>
      <c r="DG12" s="637"/>
      <c r="DH12" s="637"/>
      <c r="DI12" s="637"/>
      <c r="DJ12" s="637"/>
      <c r="DK12" s="637"/>
      <c r="DL12" s="637"/>
      <c r="DM12" s="637"/>
      <c r="DN12" s="637"/>
      <c r="DO12" s="637"/>
      <c r="DP12" s="638"/>
      <c r="DQ12" s="645">
        <v>766966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9438327</v>
      </c>
      <c r="BH13" s="637"/>
      <c r="BI13" s="637"/>
      <c r="BJ13" s="637"/>
      <c r="BK13" s="637"/>
      <c r="BL13" s="637"/>
      <c r="BM13" s="637"/>
      <c r="BN13" s="638"/>
      <c r="BO13" s="639">
        <v>38.4</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3484397</v>
      </c>
      <c r="CS13" s="637"/>
      <c r="CT13" s="637"/>
      <c r="CU13" s="637"/>
      <c r="CV13" s="637"/>
      <c r="CW13" s="637"/>
      <c r="CX13" s="637"/>
      <c r="CY13" s="638"/>
      <c r="CZ13" s="639">
        <v>6.1</v>
      </c>
      <c r="DA13" s="639"/>
      <c r="DB13" s="639"/>
      <c r="DC13" s="639"/>
      <c r="DD13" s="645">
        <v>1304636</v>
      </c>
      <c r="DE13" s="637"/>
      <c r="DF13" s="637"/>
      <c r="DG13" s="637"/>
      <c r="DH13" s="637"/>
      <c r="DI13" s="637"/>
      <c r="DJ13" s="637"/>
      <c r="DK13" s="637"/>
      <c r="DL13" s="637"/>
      <c r="DM13" s="637"/>
      <c r="DN13" s="637"/>
      <c r="DO13" s="637"/>
      <c r="DP13" s="638"/>
      <c r="DQ13" s="645">
        <v>2647360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5063</v>
      </c>
      <c r="S14" s="637"/>
      <c r="T14" s="637"/>
      <c r="U14" s="637"/>
      <c r="V14" s="637"/>
      <c r="W14" s="637"/>
      <c r="X14" s="637"/>
      <c r="Y14" s="638"/>
      <c r="Z14" s="639">
        <v>0</v>
      </c>
      <c r="AA14" s="639"/>
      <c r="AB14" s="639"/>
      <c r="AC14" s="639"/>
      <c r="AD14" s="640">
        <v>5063</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333770</v>
      </c>
      <c r="BH14" s="637"/>
      <c r="BI14" s="637"/>
      <c r="BJ14" s="637"/>
      <c r="BK14" s="637"/>
      <c r="BL14" s="637"/>
      <c r="BM14" s="637"/>
      <c r="BN14" s="638"/>
      <c r="BO14" s="639">
        <v>1.4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3133053</v>
      </c>
      <c r="CS14" s="637"/>
      <c r="CT14" s="637"/>
      <c r="CU14" s="637"/>
      <c r="CV14" s="637"/>
      <c r="CW14" s="637"/>
      <c r="CX14" s="637"/>
      <c r="CY14" s="638"/>
      <c r="CZ14" s="639">
        <v>5.5</v>
      </c>
      <c r="DA14" s="639"/>
      <c r="DB14" s="639"/>
      <c r="DC14" s="639"/>
      <c r="DD14" s="645">
        <v>74286</v>
      </c>
      <c r="DE14" s="637"/>
      <c r="DF14" s="637"/>
      <c r="DG14" s="637"/>
      <c r="DH14" s="637"/>
      <c r="DI14" s="637"/>
      <c r="DJ14" s="637"/>
      <c r="DK14" s="637"/>
      <c r="DL14" s="637"/>
      <c r="DM14" s="637"/>
      <c r="DN14" s="637"/>
      <c r="DO14" s="637"/>
      <c r="DP14" s="638"/>
      <c r="DQ14" s="645">
        <v>3050016</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944585</v>
      </c>
      <c r="BH15" s="637"/>
      <c r="BI15" s="637"/>
      <c r="BJ15" s="637"/>
      <c r="BK15" s="637"/>
      <c r="BL15" s="637"/>
      <c r="BM15" s="637"/>
      <c r="BN15" s="638"/>
      <c r="BO15" s="639">
        <v>3.8</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6725308</v>
      </c>
      <c r="CS15" s="637"/>
      <c r="CT15" s="637"/>
      <c r="CU15" s="637"/>
      <c r="CV15" s="637"/>
      <c r="CW15" s="637"/>
      <c r="CX15" s="637"/>
      <c r="CY15" s="638"/>
      <c r="CZ15" s="639">
        <v>11.8</v>
      </c>
      <c r="DA15" s="639"/>
      <c r="DB15" s="639"/>
      <c r="DC15" s="639"/>
      <c r="DD15" s="645">
        <v>1215633</v>
      </c>
      <c r="DE15" s="637"/>
      <c r="DF15" s="637"/>
      <c r="DG15" s="637"/>
      <c r="DH15" s="637"/>
      <c r="DI15" s="637"/>
      <c r="DJ15" s="637"/>
      <c r="DK15" s="637"/>
      <c r="DL15" s="637"/>
      <c r="DM15" s="637"/>
      <c r="DN15" s="637"/>
      <c r="DO15" s="637"/>
      <c r="DP15" s="638"/>
      <c r="DQ15" s="645">
        <v>5017424</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72062</v>
      </c>
      <c r="S16" s="637"/>
      <c r="T16" s="637"/>
      <c r="U16" s="637"/>
      <c r="V16" s="637"/>
      <c r="W16" s="637"/>
      <c r="X16" s="637"/>
      <c r="Y16" s="638"/>
      <c r="Z16" s="639">
        <v>0.1</v>
      </c>
      <c r="AA16" s="639"/>
      <c r="AB16" s="639"/>
      <c r="AC16" s="639"/>
      <c r="AD16" s="640">
        <v>72062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58916</v>
      </c>
      <c r="CS16" s="637"/>
      <c r="CT16" s="637"/>
      <c r="CU16" s="637"/>
      <c r="CV16" s="637"/>
      <c r="CW16" s="637"/>
      <c r="CX16" s="637"/>
      <c r="CY16" s="638"/>
      <c r="CZ16" s="639">
        <v>0.1</v>
      </c>
      <c r="DA16" s="639"/>
      <c r="DB16" s="639"/>
      <c r="DC16" s="639"/>
      <c r="DD16" s="645" t="s">
        <v>122</v>
      </c>
      <c r="DE16" s="637"/>
      <c r="DF16" s="637"/>
      <c r="DG16" s="637"/>
      <c r="DH16" s="637"/>
      <c r="DI16" s="637"/>
      <c r="DJ16" s="637"/>
      <c r="DK16" s="637"/>
      <c r="DL16" s="637"/>
      <c r="DM16" s="637"/>
      <c r="DN16" s="637"/>
      <c r="DO16" s="637"/>
      <c r="DP16" s="638"/>
      <c r="DQ16" s="645">
        <v>165</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292635</v>
      </c>
      <c r="S17" s="637"/>
      <c r="T17" s="637"/>
      <c r="U17" s="637"/>
      <c r="V17" s="637"/>
      <c r="W17" s="637"/>
      <c r="X17" s="637"/>
      <c r="Y17" s="638"/>
      <c r="Z17" s="639">
        <v>0.5</v>
      </c>
      <c r="AA17" s="639"/>
      <c r="AB17" s="639"/>
      <c r="AC17" s="639"/>
      <c r="AD17" s="640">
        <v>292635</v>
      </c>
      <c r="AE17" s="640"/>
      <c r="AF17" s="640"/>
      <c r="AG17" s="640"/>
      <c r="AH17" s="640"/>
      <c r="AI17" s="640"/>
      <c r="AJ17" s="640"/>
      <c r="AK17" s="640"/>
      <c r="AL17" s="641">
        <v>0.9</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3200838</v>
      </c>
      <c r="CS17" s="637"/>
      <c r="CT17" s="637"/>
      <c r="CU17" s="637"/>
      <c r="CV17" s="637"/>
      <c r="CW17" s="637"/>
      <c r="CX17" s="637"/>
      <c r="CY17" s="638"/>
      <c r="CZ17" s="639">
        <v>5.6</v>
      </c>
      <c r="DA17" s="639"/>
      <c r="DB17" s="639"/>
      <c r="DC17" s="639"/>
      <c r="DD17" s="645" t="s">
        <v>122</v>
      </c>
      <c r="DE17" s="637"/>
      <c r="DF17" s="637"/>
      <c r="DG17" s="637"/>
      <c r="DH17" s="637"/>
      <c r="DI17" s="637"/>
      <c r="DJ17" s="637"/>
      <c r="DK17" s="637"/>
      <c r="DL17" s="637"/>
      <c r="DM17" s="637"/>
      <c r="DN17" s="637"/>
      <c r="DO17" s="637"/>
      <c r="DP17" s="638"/>
      <c r="DQ17" s="645">
        <v>3170838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156494</v>
      </c>
      <c r="S18" s="637"/>
      <c r="T18" s="637"/>
      <c r="U18" s="637"/>
      <c r="V18" s="637"/>
      <c r="W18" s="637"/>
      <c r="X18" s="637"/>
      <c r="Y18" s="638"/>
      <c r="Z18" s="639">
        <v>0.3</v>
      </c>
      <c r="AA18" s="639"/>
      <c r="AB18" s="639"/>
      <c r="AC18" s="639"/>
      <c r="AD18" s="640">
        <v>156494</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147160</v>
      </c>
      <c r="S19" s="637"/>
      <c r="T19" s="637"/>
      <c r="U19" s="637"/>
      <c r="V19" s="637"/>
      <c r="W19" s="637"/>
      <c r="X19" s="637"/>
      <c r="Y19" s="638"/>
      <c r="Z19" s="639">
        <v>0.2</v>
      </c>
      <c r="AA19" s="639"/>
      <c r="AB19" s="639"/>
      <c r="AC19" s="639"/>
      <c r="AD19" s="640">
        <v>147160</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1642765</v>
      </c>
      <c r="BH19" s="637"/>
      <c r="BI19" s="637"/>
      <c r="BJ19" s="637"/>
      <c r="BK19" s="637"/>
      <c r="BL19" s="637"/>
      <c r="BM19" s="637"/>
      <c r="BN19" s="638"/>
      <c r="BO19" s="639">
        <v>6.7</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9334</v>
      </c>
      <c r="S20" s="637"/>
      <c r="T20" s="637"/>
      <c r="U20" s="637"/>
      <c r="V20" s="637"/>
      <c r="W20" s="637"/>
      <c r="X20" s="637"/>
      <c r="Y20" s="638"/>
      <c r="Z20" s="639">
        <v>0</v>
      </c>
      <c r="AA20" s="639"/>
      <c r="AB20" s="639"/>
      <c r="AC20" s="639"/>
      <c r="AD20" s="640">
        <v>9334</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1642765</v>
      </c>
      <c r="BH20" s="637"/>
      <c r="BI20" s="637"/>
      <c r="BJ20" s="637"/>
      <c r="BK20" s="637"/>
      <c r="BL20" s="637"/>
      <c r="BM20" s="637"/>
      <c r="BN20" s="638"/>
      <c r="BO20" s="639">
        <v>6.7</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56851555</v>
      </c>
      <c r="CS20" s="637"/>
      <c r="CT20" s="637"/>
      <c r="CU20" s="637"/>
      <c r="CV20" s="637"/>
      <c r="CW20" s="637"/>
      <c r="CX20" s="637"/>
      <c r="CY20" s="638"/>
      <c r="CZ20" s="639">
        <v>100</v>
      </c>
      <c r="DA20" s="639"/>
      <c r="DB20" s="639"/>
      <c r="DC20" s="639"/>
      <c r="DD20" s="645">
        <v>2935068</v>
      </c>
      <c r="DE20" s="637"/>
      <c r="DF20" s="637"/>
      <c r="DG20" s="637"/>
      <c r="DH20" s="637"/>
      <c r="DI20" s="637"/>
      <c r="DJ20" s="637"/>
      <c r="DK20" s="637"/>
      <c r="DL20" s="637"/>
      <c r="DM20" s="637"/>
      <c r="DN20" s="637"/>
      <c r="DO20" s="637"/>
      <c r="DP20" s="638"/>
      <c r="DQ20" s="645">
        <v>40652784</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4598318</v>
      </c>
      <c r="S21" s="637"/>
      <c r="T21" s="637"/>
      <c r="U21" s="637"/>
      <c r="V21" s="637"/>
      <c r="W21" s="637"/>
      <c r="X21" s="637"/>
      <c r="Y21" s="638"/>
      <c r="Z21" s="639">
        <v>7.7</v>
      </c>
      <c r="AA21" s="639"/>
      <c r="AB21" s="639"/>
      <c r="AC21" s="639"/>
      <c r="AD21" s="640">
        <v>4210518</v>
      </c>
      <c r="AE21" s="640"/>
      <c r="AF21" s="640"/>
      <c r="AG21" s="640"/>
      <c r="AH21" s="640"/>
      <c r="AI21" s="640"/>
      <c r="AJ21" s="640"/>
      <c r="AK21" s="640"/>
      <c r="AL21" s="641">
        <v>12.8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4210518</v>
      </c>
      <c r="S22" s="637"/>
      <c r="T22" s="637"/>
      <c r="U22" s="637"/>
      <c r="V22" s="637"/>
      <c r="W22" s="637"/>
      <c r="X22" s="637"/>
      <c r="Y22" s="638"/>
      <c r="Z22" s="639">
        <v>7.1</v>
      </c>
      <c r="AA22" s="639"/>
      <c r="AB22" s="639"/>
      <c r="AC22" s="639"/>
      <c r="AD22" s="640">
        <v>4210518</v>
      </c>
      <c r="AE22" s="640"/>
      <c r="AF22" s="640"/>
      <c r="AG22" s="640"/>
      <c r="AH22" s="640"/>
      <c r="AI22" s="640"/>
      <c r="AJ22" s="640"/>
      <c r="AK22" s="640"/>
      <c r="AL22" s="641">
        <v>12.8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386035</v>
      </c>
      <c r="S23" s="637"/>
      <c r="T23" s="637"/>
      <c r="U23" s="637"/>
      <c r="V23" s="637"/>
      <c r="W23" s="637"/>
      <c r="X23" s="637"/>
      <c r="Y23" s="638"/>
      <c r="Z23" s="639">
        <v>0.6</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1642765</v>
      </c>
      <c r="BH23" s="637"/>
      <c r="BI23" s="637"/>
      <c r="BJ23" s="637"/>
      <c r="BK23" s="637"/>
      <c r="BL23" s="637"/>
      <c r="BM23" s="637"/>
      <c r="BN23" s="638"/>
      <c r="BO23" s="639">
        <v>6.7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1765</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29033702</v>
      </c>
      <c r="CS24" s="626"/>
      <c r="CT24" s="626"/>
      <c r="CU24" s="626"/>
      <c r="CV24" s="626"/>
      <c r="CW24" s="626"/>
      <c r="CX24" s="626"/>
      <c r="CY24" s="627"/>
      <c r="CZ24" s="630">
        <v>51.1</v>
      </c>
      <c r="DA24" s="631"/>
      <c r="DB24" s="631"/>
      <c r="DC24" s="647"/>
      <c r="DD24" s="671">
        <v>17797680</v>
      </c>
      <c r="DE24" s="626"/>
      <c r="DF24" s="626"/>
      <c r="DG24" s="626"/>
      <c r="DH24" s="626"/>
      <c r="DI24" s="626"/>
      <c r="DJ24" s="626"/>
      <c r="DK24" s="627"/>
      <c r="DL24" s="671">
        <v>15523731</v>
      </c>
      <c r="DM24" s="626"/>
      <c r="DN24" s="626"/>
      <c r="DO24" s="626"/>
      <c r="DP24" s="626"/>
      <c r="DQ24" s="626"/>
      <c r="DR24" s="626"/>
      <c r="DS24" s="626"/>
      <c r="DT24" s="626"/>
      <c r="DU24" s="626"/>
      <c r="DV24" s="627"/>
      <c r="DW24" s="630">
        <v>46.8</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34574745</v>
      </c>
      <c r="S25" s="637"/>
      <c r="T25" s="637"/>
      <c r="U25" s="637"/>
      <c r="V25" s="637"/>
      <c r="W25" s="637"/>
      <c r="X25" s="637"/>
      <c r="Y25" s="638"/>
      <c r="Z25" s="639">
        <v>58</v>
      </c>
      <c r="AA25" s="639"/>
      <c r="AB25" s="639"/>
      <c r="AC25" s="639"/>
      <c r="AD25" s="640">
        <v>32544180</v>
      </c>
      <c r="AE25" s="640"/>
      <c r="AF25" s="640"/>
      <c r="AG25" s="640"/>
      <c r="AH25" s="640"/>
      <c r="AI25" s="640"/>
      <c r="AJ25" s="640"/>
      <c r="AK25" s="640"/>
      <c r="AL25" s="641">
        <v>99.3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9311701</v>
      </c>
      <c r="CS25" s="668"/>
      <c r="CT25" s="668"/>
      <c r="CU25" s="668"/>
      <c r="CV25" s="668"/>
      <c r="CW25" s="668"/>
      <c r="CX25" s="668"/>
      <c r="CY25" s="669"/>
      <c r="CZ25" s="641">
        <v>16.399999999999999</v>
      </c>
      <c r="DA25" s="666"/>
      <c r="DB25" s="666"/>
      <c r="DC25" s="670"/>
      <c r="DD25" s="645">
        <v>8618438</v>
      </c>
      <c r="DE25" s="668"/>
      <c r="DF25" s="668"/>
      <c r="DG25" s="668"/>
      <c r="DH25" s="668"/>
      <c r="DI25" s="668"/>
      <c r="DJ25" s="668"/>
      <c r="DK25" s="669"/>
      <c r="DL25" s="645">
        <v>8357262</v>
      </c>
      <c r="DM25" s="668"/>
      <c r="DN25" s="668"/>
      <c r="DO25" s="668"/>
      <c r="DP25" s="668"/>
      <c r="DQ25" s="668"/>
      <c r="DR25" s="668"/>
      <c r="DS25" s="668"/>
      <c r="DT25" s="668"/>
      <c r="DU25" s="668"/>
      <c r="DV25" s="669"/>
      <c r="DW25" s="641">
        <v>25.2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15703</v>
      </c>
      <c r="S26" s="637"/>
      <c r="T26" s="637"/>
      <c r="U26" s="637"/>
      <c r="V26" s="637"/>
      <c r="W26" s="637"/>
      <c r="X26" s="637"/>
      <c r="Y26" s="638"/>
      <c r="Z26" s="639">
        <v>0</v>
      </c>
      <c r="AA26" s="639"/>
      <c r="AB26" s="639"/>
      <c r="AC26" s="639"/>
      <c r="AD26" s="640">
        <v>15703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6399289</v>
      </c>
      <c r="CS26" s="637"/>
      <c r="CT26" s="637"/>
      <c r="CU26" s="637"/>
      <c r="CV26" s="637"/>
      <c r="CW26" s="637"/>
      <c r="CX26" s="637"/>
      <c r="CY26" s="638"/>
      <c r="CZ26" s="641">
        <v>11.3</v>
      </c>
      <c r="DA26" s="666"/>
      <c r="DB26" s="666"/>
      <c r="DC26" s="670"/>
      <c r="DD26" s="645">
        <v>5853528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323799</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24598172</v>
      </c>
      <c r="BH27" s="637"/>
      <c r="BI27" s="637"/>
      <c r="BJ27" s="637"/>
      <c r="BK27" s="637"/>
      <c r="BL27" s="637"/>
      <c r="BM27" s="637"/>
      <c r="BN27" s="638"/>
      <c r="BO27" s="639">
        <v>100</v>
      </c>
      <c r="BP27" s="639"/>
      <c r="BQ27" s="639"/>
      <c r="BR27" s="639"/>
      <c r="BS27" s="640">
        <v>123140</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16521163</v>
      </c>
      <c r="CS27" s="668"/>
      <c r="CT27" s="668"/>
      <c r="CU27" s="668"/>
      <c r="CV27" s="668"/>
      <c r="CW27" s="668"/>
      <c r="CX27" s="668"/>
      <c r="CY27" s="669"/>
      <c r="CZ27" s="641">
        <v>29.1</v>
      </c>
      <c r="DA27" s="666"/>
      <c r="DB27" s="666"/>
      <c r="DC27" s="670"/>
      <c r="DD27" s="645">
        <v>6008404</v>
      </c>
      <c r="DE27" s="668"/>
      <c r="DF27" s="668"/>
      <c r="DG27" s="668"/>
      <c r="DH27" s="668"/>
      <c r="DI27" s="668"/>
      <c r="DJ27" s="668"/>
      <c r="DK27" s="669"/>
      <c r="DL27" s="645">
        <v>3995631</v>
      </c>
      <c r="DM27" s="668"/>
      <c r="DN27" s="668"/>
      <c r="DO27" s="668"/>
      <c r="DP27" s="668"/>
      <c r="DQ27" s="668"/>
      <c r="DR27" s="668"/>
      <c r="DS27" s="668"/>
      <c r="DT27" s="668"/>
      <c r="DU27" s="668"/>
      <c r="DV27" s="669"/>
      <c r="DW27" s="641">
        <v>12.1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505979</v>
      </c>
      <c r="S28" s="637"/>
      <c r="T28" s="637"/>
      <c r="U28" s="637"/>
      <c r="V28" s="637"/>
      <c r="W28" s="637"/>
      <c r="X28" s="637"/>
      <c r="Y28" s="638"/>
      <c r="Z28" s="639">
        <v>0.8</v>
      </c>
      <c r="AA28" s="639"/>
      <c r="AB28" s="639"/>
      <c r="AC28" s="639"/>
      <c r="AD28" s="640">
        <v>175316</v>
      </c>
      <c r="AE28" s="640"/>
      <c r="AF28" s="640"/>
      <c r="AG28" s="640"/>
      <c r="AH28" s="640"/>
      <c r="AI28" s="640"/>
      <c r="AJ28" s="640"/>
      <c r="AK28" s="640"/>
      <c r="AL28" s="641">
        <v>0.5</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3200838</v>
      </c>
      <c r="CS28" s="637"/>
      <c r="CT28" s="637"/>
      <c r="CU28" s="637"/>
      <c r="CV28" s="637"/>
      <c r="CW28" s="637"/>
      <c r="CX28" s="637"/>
      <c r="CY28" s="638"/>
      <c r="CZ28" s="641">
        <v>5.6</v>
      </c>
      <c r="DA28" s="666"/>
      <c r="DB28" s="666"/>
      <c r="DC28" s="670"/>
      <c r="DD28" s="645">
        <v>3170838</v>
      </c>
      <c r="DE28" s="637"/>
      <c r="DF28" s="637"/>
      <c r="DG28" s="637"/>
      <c r="DH28" s="637"/>
      <c r="DI28" s="637"/>
      <c r="DJ28" s="637"/>
      <c r="DK28" s="638"/>
      <c r="DL28" s="645">
        <v>3170838</v>
      </c>
      <c r="DM28" s="637"/>
      <c r="DN28" s="637"/>
      <c r="DO28" s="637"/>
      <c r="DP28" s="637"/>
      <c r="DQ28" s="637"/>
      <c r="DR28" s="637"/>
      <c r="DS28" s="637"/>
      <c r="DT28" s="637"/>
      <c r="DU28" s="637"/>
      <c r="DV28" s="638"/>
      <c r="DW28" s="641">
        <v>9.6</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116260</v>
      </c>
      <c r="S29" s="637"/>
      <c r="T29" s="637"/>
      <c r="U29" s="637"/>
      <c r="V29" s="637"/>
      <c r="W29" s="637"/>
      <c r="X29" s="637"/>
      <c r="Y29" s="638"/>
      <c r="Z29" s="639">
        <v>0.2</v>
      </c>
      <c r="AA29" s="639"/>
      <c r="AB29" s="639"/>
      <c r="AC29" s="639"/>
      <c r="AD29" s="640">
        <v>1</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3200838</v>
      </c>
      <c r="CS29" s="668"/>
      <c r="CT29" s="668"/>
      <c r="CU29" s="668"/>
      <c r="CV29" s="668"/>
      <c r="CW29" s="668"/>
      <c r="CX29" s="668"/>
      <c r="CY29" s="669"/>
      <c r="CZ29" s="641">
        <v>5.6</v>
      </c>
      <c r="DA29" s="666"/>
      <c r="DB29" s="666"/>
      <c r="DC29" s="670"/>
      <c r="DD29" s="645">
        <v>3170838</v>
      </c>
      <c r="DE29" s="668"/>
      <c r="DF29" s="668"/>
      <c r="DG29" s="668"/>
      <c r="DH29" s="668"/>
      <c r="DI29" s="668"/>
      <c r="DJ29" s="668"/>
      <c r="DK29" s="669"/>
      <c r="DL29" s="645">
        <v>3170838</v>
      </c>
      <c r="DM29" s="668"/>
      <c r="DN29" s="668"/>
      <c r="DO29" s="668"/>
      <c r="DP29" s="668"/>
      <c r="DQ29" s="668"/>
      <c r="DR29" s="668"/>
      <c r="DS29" s="668"/>
      <c r="DT29" s="668"/>
      <c r="DU29" s="668"/>
      <c r="DV29" s="669"/>
      <c r="DW29" s="641">
        <v>9.6</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12271315</v>
      </c>
      <c r="S30" s="637"/>
      <c r="T30" s="637"/>
      <c r="U30" s="637"/>
      <c r="V30" s="637"/>
      <c r="W30" s="637"/>
      <c r="X30" s="637"/>
      <c r="Y30" s="638"/>
      <c r="Z30" s="639">
        <v>20.6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3120248</v>
      </c>
      <c r="CS30" s="637"/>
      <c r="CT30" s="637"/>
      <c r="CU30" s="637"/>
      <c r="CV30" s="637"/>
      <c r="CW30" s="637"/>
      <c r="CX30" s="637"/>
      <c r="CY30" s="638"/>
      <c r="CZ30" s="641">
        <v>5.5</v>
      </c>
      <c r="DA30" s="666"/>
      <c r="DB30" s="666"/>
      <c r="DC30" s="670"/>
      <c r="DD30" s="645">
        <v>3090248</v>
      </c>
      <c r="DE30" s="637"/>
      <c r="DF30" s="637"/>
      <c r="DG30" s="637"/>
      <c r="DH30" s="637"/>
      <c r="DI30" s="637"/>
      <c r="DJ30" s="637"/>
      <c r="DK30" s="638"/>
      <c r="DL30" s="645">
        <v>3090248</v>
      </c>
      <c r="DM30" s="637"/>
      <c r="DN30" s="637"/>
      <c r="DO30" s="637"/>
      <c r="DP30" s="637"/>
      <c r="DQ30" s="637"/>
      <c r="DR30" s="637"/>
      <c r="DS30" s="637"/>
      <c r="DT30" s="637"/>
      <c r="DU30" s="637"/>
      <c r="DV30" s="638"/>
      <c r="DW30" s="641">
        <v>9.3000000000000007</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v>
      </c>
      <c r="BH31" s="680"/>
      <c r="BI31" s="680"/>
      <c r="BJ31" s="680"/>
      <c r="BK31" s="680"/>
      <c r="BL31" s="680"/>
      <c r="BM31" s="631">
        <v>96.1</v>
      </c>
      <c r="BN31" s="680"/>
      <c r="BO31" s="680"/>
      <c r="BP31" s="680"/>
      <c r="BQ31" s="681"/>
      <c r="BR31" s="692">
        <v>98.9</v>
      </c>
      <c r="BS31" s="680"/>
      <c r="BT31" s="680"/>
      <c r="BU31" s="680"/>
      <c r="BV31" s="680"/>
      <c r="BW31" s="680"/>
      <c r="BX31" s="631">
        <v>95.8</v>
      </c>
      <c r="BY31" s="680"/>
      <c r="BZ31" s="680"/>
      <c r="CA31" s="680"/>
      <c r="CB31" s="681"/>
      <c r="CD31" s="674"/>
      <c r="CE31" s="675"/>
      <c r="CF31" s="633" t="s">
        <v>300</v>
      </c>
      <c r="CG31" s="634"/>
      <c r="CH31" s="634"/>
      <c r="CI31" s="634"/>
      <c r="CJ31" s="634"/>
      <c r="CK31" s="634"/>
      <c r="CL31" s="634"/>
      <c r="CM31" s="634"/>
      <c r="CN31" s="634"/>
      <c r="CO31" s="634"/>
      <c r="CP31" s="634"/>
      <c r="CQ31" s="635"/>
      <c r="CR31" s="636">
        <v>80590</v>
      </c>
      <c r="CS31" s="668"/>
      <c r="CT31" s="668"/>
      <c r="CU31" s="668"/>
      <c r="CV31" s="668"/>
      <c r="CW31" s="668"/>
      <c r="CX31" s="668"/>
      <c r="CY31" s="669"/>
      <c r="CZ31" s="641">
        <v>0.1</v>
      </c>
      <c r="DA31" s="666"/>
      <c r="DB31" s="666"/>
      <c r="DC31" s="670"/>
      <c r="DD31" s="645">
        <v>80590</v>
      </c>
      <c r="DE31" s="668"/>
      <c r="DF31" s="668"/>
      <c r="DG31" s="668"/>
      <c r="DH31" s="668"/>
      <c r="DI31" s="668"/>
      <c r="DJ31" s="668"/>
      <c r="DK31" s="669"/>
      <c r="DL31" s="645">
        <v>80590</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4362290</v>
      </c>
      <c r="S32" s="637"/>
      <c r="T32" s="637"/>
      <c r="U32" s="637"/>
      <c r="V32" s="637"/>
      <c r="W32" s="637"/>
      <c r="X32" s="637"/>
      <c r="Y32" s="638"/>
      <c r="Z32" s="639">
        <v>7.3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96.6</v>
      </c>
      <c r="BN32" s="668"/>
      <c r="BO32" s="668"/>
      <c r="BP32" s="668"/>
      <c r="BQ32" s="691"/>
      <c r="BR32" s="693">
        <v>98.8</v>
      </c>
      <c r="BS32" s="668"/>
      <c r="BT32" s="668"/>
      <c r="BU32" s="668"/>
      <c r="BV32" s="668"/>
      <c r="BW32" s="668"/>
      <c r="BX32" s="642">
        <v>96.2</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116262</v>
      </c>
      <c r="S33" s="637"/>
      <c r="T33" s="637"/>
      <c r="U33" s="637"/>
      <c r="V33" s="637"/>
      <c r="W33" s="637"/>
      <c r="X33" s="637"/>
      <c r="Y33" s="638"/>
      <c r="Z33" s="639">
        <v>0.2</v>
      </c>
      <c r="AA33" s="639"/>
      <c r="AB33" s="639"/>
      <c r="AC33" s="639"/>
      <c r="AD33" s="640">
        <v>16128</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v>
      </c>
      <c r="BH33" s="695"/>
      <c r="BI33" s="695"/>
      <c r="BJ33" s="695"/>
      <c r="BK33" s="695"/>
      <c r="BL33" s="695"/>
      <c r="BM33" s="696">
        <v>95.5</v>
      </c>
      <c r="BN33" s="695"/>
      <c r="BO33" s="695"/>
      <c r="BP33" s="695"/>
      <c r="BQ33" s="697"/>
      <c r="BR33" s="694">
        <v>98.9</v>
      </c>
      <c r="BS33" s="695"/>
      <c r="BT33" s="695"/>
      <c r="BU33" s="695"/>
      <c r="BV33" s="695"/>
      <c r="BW33" s="695"/>
      <c r="BX33" s="696">
        <v>95.3</v>
      </c>
      <c r="BY33" s="695"/>
      <c r="BZ33" s="695"/>
      <c r="CA33" s="695"/>
      <c r="CB33" s="697"/>
      <c r="CD33" s="633" t="s">
        <v>307</v>
      </c>
      <c r="CE33" s="634"/>
      <c r="CF33" s="634"/>
      <c r="CG33" s="634"/>
      <c r="CH33" s="634"/>
      <c r="CI33" s="634"/>
      <c r="CJ33" s="634"/>
      <c r="CK33" s="634"/>
      <c r="CL33" s="634"/>
      <c r="CM33" s="634"/>
      <c r="CN33" s="634"/>
      <c r="CO33" s="634"/>
      <c r="CP33" s="634"/>
      <c r="CQ33" s="635"/>
      <c r="CR33" s="636">
        <v>24823869</v>
      </c>
      <c r="CS33" s="668"/>
      <c r="CT33" s="668"/>
      <c r="CU33" s="668"/>
      <c r="CV33" s="668"/>
      <c r="CW33" s="668"/>
      <c r="CX33" s="668"/>
      <c r="CY33" s="669"/>
      <c r="CZ33" s="641">
        <v>43.7</v>
      </c>
      <c r="DA33" s="666"/>
      <c r="DB33" s="666"/>
      <c r="DC33" s="670"/>
      <c r="DD33" s="645">
        <v>21861067</v>
      </c>
      <c r="DE33" s="668"/>
      <c r="DF33" s="668"/>
      <c r="DG33" s="668"/>
      <c r="DH33" s="668"/>
      <c r="DI33" s="668"/>
      <c r="DJ33" s="668"/>
      <c r="DK33" s="669"/>
      <c r="DL33" s="645">
        <v>15513529</v>
      </c>
      <c r="DM33" s="668"/>
      <c r="DN33" s="668"/>
      <c r="DO33" s="668"/>
      <c r="DP33" s="668"/>
      <c r="DQ33" s="668"/>
      <c r="DR33" s="668"/>
      <c r="DS33" s="668"/>
      <c r="DT33" s="668"/>
      <c r="DU33" s="668"/>
      <c r="DV33" s="669"/>
      <c r="DW33" s="641">
        <v>46.8</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155514</v>
      </c>
      <c r="S34" s="637"/>
      <c r="T34" s="637"/>
      <c r="U34" s="637"/>
      <c r="V34" s="637"/>
      <c r="W34" s="637"/>
      <c r="X34" s="637"/>
      <c r="Y34" s="638"/>
      <c r="Z34" s="639">
        <v>0.3</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9124096</v>
      </c>
      <c r="CS34" s="637"/>
      <c r="CT34" s="637"/>
      <c r="CU34" s="637"/>
      <c r="CV34" s="637"/>
      <c r="CW34" s="637"/>
      <c r="CX34" s="637"/>
      <c r="CY34" s="638"/>
      <c r="CZ34" s="641">
        <v>16</v>
      </c>
      <c r="DA34" s="666"/>
      <c r="DB34" s="666"/>
      <c r="DC34" s="670"/>
      <c r="DD34" s="645">
        <v>7793514</v>
      </c>
      <c r="DE34" s="637"/>
      <c r="DF34" s="637"/>
      <c r="DG34" s="637"/>
      <c r="DH34" s="637"/>
      <c r="DI34" s="637"/>
      <c r="DJ34" s="637"/>
      <c r="DK34" s="638"/>
      <c r="DL34" s="645">
        <v>6162774</v>
      </c>
      <c r="DM34" s="637"/>
      <c r="DN34" s="637"/>
      <c r="DO34" s="637"/>
      <c r="DP34" s="637"/>
      <c r="DQ34" s="637"/>
      <c r="DR34" s="637"/>
      <c r="DS34" s="637"/>
      <c r="DT34" s="637"/>
      <c r="DU34" s="637"/>
      <c r="DV34" s="638"/>
      <c r="DW34" s="641">
        <v>18.600000000000001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2182806</v>
      </c>
      <c r="S35" s="637"/>
      <c r="T35" s="637"/>
      <c r="U35" s="637"/>
      <c r="V35" s="637"/>
      <c r="W35" s="637"/>
      <c r="X35" s="637"/>
      <c r="Y35" s="638"/>
      <c r="Z35" s="639">
        <v>3.7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136400</v>
      </c>
      <c r="CS35" s="668"/>
      <c r="CT35" s="668"/>
      <c r="CU35" s="668"/>
      <c r="CV35" s="668"/>
      <c r="CW35" s="668"/>
      <c r="CX35" s="668"/>
      <c r="CY35" s="669"/>
      <c r="CZ35" s="641">
        <v>0.2</v>
      </c>
      <c r="DA35" s="666"/>
      <c r="DB35" s="666"/>
      <c r="DC35" s="670"/>
      <c r="DD35" s="645">
        <v>123073</v>
      </c>
      <c r="DE35" s="668"/>
      <c r="DF35" s="668"/>
      <c r="DG35" s="668"/>
      <c r="DH35" s="668"/>
      <c r="DI35" s="668"/>
      <c r="DJ35" s="668"/>
      <c r="DK35" s="669"/>
      <c r="DL35" s="645">
        <v>65571</v>
      </c>
      <c r="DM35" s="668"/>
      <c r="DN35" s="668"/>
      <c r="DO35" s="668"/>
      <c r="DP35" s="668"/>
      <c r="DQ35" s="668"/>
      <c r="DR35" s="668"/>
      <c r="DS35" s="668"/>
      <c r="DT35" s="668"/>
      <c r="DU35" s="668"/>
      <c r="DV35" s="669"/>
      <c r="DW35" s="641">
        <v>0.2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2854897</v>
      </c>
      <c r="S36" s="637"/>
      <c r="T36" s="637"/>
      <c r="U36" s="637"/>
      <c r="V36" s="637"/>
      <c r="W36" s="637"/>
      <c r="X36" s="637"/>
      <c r="Y36" s="638"/>
      <c r="Z36" s="639">
        <v>4.8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6940781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13448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7213991</v>
      </c>
      <c r="CS36" s="637"/>
      <c r="CT36" s="637"/>
      <c r="CU36" s="637"/>
      <c r="CV36" s="637"/>
      <c r="CW36" s="637"/>
      <c r="CX36" s="637"/>
      <c r="CY36" s="638"/>
      <c r="CZ36" s="641">
        <v>12.7</v>
      </c>
      <c r="DA36" s="666"/>
      <c r="DB36" s="666"/>
      <c r="DC36" s="670"/>
      <c r="DD36" s="645">
        <v>6701146</v>
      </c>
      <c r="DE36" s="637"/>
      <c r="DF36" s="637"/>
      <c r="DG36" s="637"/>
      <c r="DH36" s="637"/>
      <c r="DI36" s="637"/>
      <c r="DJ36" s="637"/>
      <c r="DK36" s="638"/>
      <c r="DL36" s="645">
        <v>4565462</v>
      </c>
      <c r="DM36" s="637"/>
      <c r="DN36" s="637"/>
      <c r="DO36" s="637"/>
      <c r="DP36" s="637"/>
      <c r="DQ36" s="637"/>
      <c r="DR36" s="637"/>
      <c r="DS36" s="637"/>
      <c r="DT36" s="637"/>
      <c r="DU36" s="637"/>
      <c r="DV36" s="638"/>
      <c r="DW36" s="641">
        <v>13.8</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484907</v>
      </c>
      <c r="S37" s="637"/>
      <c r="T37" s="637"/>
      <c r="U37" s="637"/>
      <c r="V37" s="637"/>
      <c r="W37" s="637"/>
      <c r="X37" s="637"/>
      <c r="Y37" s="638"/>
      <c r="Z37" s="639">
        <v>0.8</v>
      </c>
      <c r="AA37" s="639"/>
      <c r="AB37" s="639"/>
      <c r="AC37" s="639"/>
      <c r="AD37" s="640">
        <v>32334</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279088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-885192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3754454</v>
      </c>
      <c r="CS37" s="668"/>
      <c r="CT37" s="668"/>
      <c r="CU37" s="668"/>
      <c r="CV37" s="668"/>
      <c r="CW37" s="668"/>
      <c r="CX37" s="668"/>
      <c r="CY37" s="669"/>
      <c r="CZ37" s="641">
        <v>6.6</v>
      </c>
      <c r="DA37" s="666"/>
      <c r="DB37" s="666"/>
      <c r="DC37" s="670"/>
      <c r="DD37" s="645">
        <v>3754454</v>
      </c>
      <c r="DE37" s="668"/>
      <c r="DF37" s="668"/>
      <c r="DG37" s="668"/>
      <c r="DH37" s="668"/>
      <c r="DI37" s="668"/>
      <c r="DJ37" s="668"/>
      <c r="DK37" s="669"/>
      <c r="DL37" s="645">
        <v>3717050</v>
      </c>
      <c r="DM37" s="668"/>
      <c r="DN37" s="668"/>
      <c r="DO37" s="668"/>
      <c r="DP37" s="668"/>
      <c r="DQ37" s="668"/>
      <c r="DR37" s="668"/>
      <c r="DS37" s="668"/>
      <c r="DT37" s="668"/>
      <c r="DU37" s="668"/>
      <c r="DV37" s="669"/>
      <c r="DW37" s="641">
        <v>11.2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1608133</v>
      </c>
      <c r="S38" s="637"/>
      <c r="T38" s="637"/>
      <c r="U38" s="637"/>
      <c r="V38" s="637"/>
      <c r="W38" s="637"/>
      <c r="X38" s="637"/>
      <c r="Y38" s="638"/>
      <c r="Z38" s="639">
        <v>2.7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30224</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23121</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6655608</v>
      </c>
      <c r="CS38" s="637"/>
      <c r="CT38" s="637"/>
      <c r="CU38" s="637"/>
      <c r="CV38" s="637"/>
      <c r="CW38" s="637"/>
      <c r="CX38" s="637"/>
      <c r="CY38" s="638"/>
      <c r="CZ38" s="641">
        <v>11.7</v>
      </c>
      <c r="DA38" s="666"/>
      <c r="DB38" s="666"/>
      <c r="DC38" s="670"/>
      <c r="DD38" s="645">
        <v>5714723</v>
      </c>
      <c r="DE38" s="637"/>
      <c r="DF38" s="637"/>
      <c r="DG38" s="637"/>
      <c r="DH38" s="637"/>
      <c r="DI38" s="637"/>
      <c r="DJ38" s="637"/>
      <c r="DK38" s="638"/>
      <c r="DL38" s="645">
        <v>4693036</v>
      </c>
      <c r="DM38" s="637"/>
      <c r="DN38" s="637"/>
      <c r="DO38" s="637"/>
      <c r="DP38" s="637"/>
      <c r="DQ38" s="637"/>
      <c r="DR38" s="637"/>
      <c r="DS38" s="637"/>
      <c r="DT38" s="637"/>
      <c r="DU38" s="637"/>
      <c r="DV38" s="638"/>
      <c r="DW38" s="641">
        <v>14.2</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33998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1652364</v>
      </c>
      <c r="CS39" s="668"/>
      <c r="CT39" s="668"/>
      <c r="CU39" s="668"/>
      <c r="CV39" s="668"/>
      <c r="CW39" s="668"/>
      <c r="CX39" s="668"/>
      <c r="CY39" s="669"/>
      <c r="CZ39" s="641">
        <v>2.9</v>
      </c>
      <c r="DA39" s="666"/>
      <c r="DB39" s="666"/>
      <c r="DC39" s="670"/>
      <c r="DD39" s="645">
        <v>1500001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352833</v>
      </c>
      <c r="S40" s="637"/>
      <c r="T40" s="637"/>
      <c r="U40" s="637"/>
      <c r="V40" s="637"/>
      <c r="W40" s="637"/>
      <c r="X40" s="637"/>
      <c r="Y40" s="638"/>
      <c r="Z40" s="639">
        <v>0.6</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41410</v>
      </c>
      <c r="CS40" s="637"/>
      <c r="CT40" s="637"/>
      <c r="CU40" s="637"/>
      <c r="CV40" s="637"/>
      <c r="CW40" s="637"/>
      <c r="CX40" s="637"/>
      <c r="CY40" s="638"/>
      <c r="CZ40" s="641">
        <v>0.1</v>
      </c>
      <c r="DA40" s="666"/>
      <c r="DB40" s="666"/>
      <c r="DC40" s="670"/>
      <c r="DD40" s="645">
        <v>28610</v>
      </c>
      <c r="DE40" s="637"/>
      <c r="DF40" s="637"/>
      <c r="DG40" s="637"/>
      <c r="DH40" s="637"/>
      <c r="DI40" s="637"/>
      <c r="DJ40" s="637"/>
      <c r="DK40" s="638"/>
      <c r="DL40" s="645">
        <v>26686</v>
      </c>
      <c r="DM40" s="637"/>
      <c r="DN40" s="637"/>
      <c r="DO40" s="637"/>
      <c r="DP40" s="637"/>
      <c r="DQ40" s="637"/>
      <c r="DR40" s="637"/>
      <c r="DS40" s="637"/>
      <c r="DT40" s="637"/>
      <c r="DU40" s="637"/>
      <c r="DV40" s="638"/>
      <c r="DW40" s="641">
        <v>0.1</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59572610</v>
      </c>
      <c r="S41" s="709"/>
      <c r="T41" s="709"/>
      <c r="U41" s="709"/>
      <c r="V41" s="709"/>
      <c r="W41" s="709"/>
      <c r="X41" s="709"/>
      <c r="Y41" s="713"/>
      <c r="Z41" s="714">
        <v>100</v>
      </c>
      <c r="AA41" s="714"/>
      <c r="AB41" s="714"/>
      <c r="AC41" s="714"/>
      <c r="AD41" s="715">
        <v>32783662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1985682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4645787</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362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2993984</v>
      </c>
      <c r="CS42" s="668"/>
      <c r="CT42" s="668"/>
      <c r="CU42" s="668"/>
      <c r="CV42" s="668"/>
      <c r="CW42" s="668"/>
      <c r="CX42" s="668"/>
      <c r="CY42" s="669"/>
      <c r="CZ42" s="641">
        <v>5.3</v>
      </c>
      <c r="DA42" s="666"/>
      <c r="DB42" s="666"/>
      <c r="DC42" s="670"/>
      <c r="DD42" s="645">
        <v>994037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81562</v>
      </c>
      <c r="CS43" s="668"/>
      <c r="CT43" s="668"/>
      <c r="CU43" s="668"/>
      <c r="CV43" s="668"/>
      <c r="CW43" s="668"/>
      <c r="CX43" s="668"/>
      <c r="CY43" s="669"/>
      <c r="CZ43" s="641">
        <v>0.1</v>
      </c>
      <c r="DA43" s="666"/>
      <c r="DB43" s="666"/>
      <c r="DC43" s="670"/>
      <c r="DD43" s="645">
        <v>81562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2935068</v>
      </c>
      <c r="CS44" s="637"/>
      <c r="CT44" s="637"/>
      <c r="CU44" s="637"/>
      <c r="CV44" s="637"/>
      <c r="CW44" s="637"/>
      <c r="CX44" s="637"/>
      <c r="CY44" s="638"/>
      <c r="CZ44" s="641">
        <v>5.2</v>
      </c>
      <c r="DA44" s="642"/>
      <c r="DB44" s="642"/>
      <c r="DC44" s="648"/>
      <c r="DD44" s="645">
        <v>993872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1189956</v>
      </c>
      <c r="CS45" s="668"/>
      <c r="CT45" s="668"/>
      <c r="CU45" s="668"/>
      <c r="CV45" s="668"/>
      <c r="CW45" s="668"/>
      <c r="CX45" s="668"/>
      <c r="CY45" s="669"/>
      <c r="CZ45" s="641">
        <v>2.1</v>
      </c>
      <c r="DA45" s="666"/>
      <c r="DB45" s="666"/>
      <c r="DC45" s="670"/>
      <c r="DD45" s="645">
        <v>127285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1708089</v>
      </c>
      <c r="CS46" s="637"/>
      <c r="CT46" s="637"/>
      <c r="CU46" s="637"/>
      <c r="CV46" s="637"/>
      <c r="CW46" s="637"/>
      <c r="CX46" s="637"/>
      <c r="CY46" s="638"/>
      <c r="CZ46" s="641">
        <v>3</v>
      </c>
      <c r="DA46" s="642"/>
      <c r="DB46" s="642"/>
      <c r="DC46" s="648"/>
      <c r="DD46" s="645">
        <v>829564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58916</v>
      </c>
      <c r="CS47" s="668"/>
      <c r="CT47" s="668"/>
      <c r="CU47" s="668"/>
      <c r="CV47" s="668"/>
      <c r="CW47" s="668"/>
      <c r="CX47" s="668"/>
      <c r="CY47" s="669"/>
      <c r="CZ47" s="641">
        <v>0.1</v>
      </c>
      <c r="DA47" s="666"/>
      <c r="DB47" s="666"/>
      <c r="DC47" s="670"/>
      <c r="DD47" s="645">
        <v>165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56851555</v>
      </c>
      <c r="CS49" s="695"/>
      <c r="CT49" s="695"/>
      <c r="CU49" s="695"/>
      <c r="CV49" s="695"/>
      <c r="CW49" s="695"/>
      <c r="CX49" s="695"/>
      <c r="CY49" s="724"/>
      <c r="CZ49" s="716">
        <v>100</v>
      </c>
      <c r="DA49" s="725"/>
      <c r="DB49" s="725"/>
      <c r="DC49" s="726"/>
      <c r="DD49" s="727">
        <v>40652784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41wR5HPZpePWwRKwmFVjpwMXPJEQ8XTcXNEtCh+8PT7eBdDjosXhMpmFkJAe1LyJgnkL2oqSJhUfOZDulA54ew==" saltValue="0RvXBaXN3RucQCmPzClb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59656</v>
      </c>
      <c r="R7" s="766"/>
      <c r="S7" s="766"/>
      <c r="T7" s="766"/>
      <c r="U7" s="766"/>
      <c r="V7" s="766">
        <v>56940</v>
      </c>
      <c r="W7" s="766"/>
      <c r="X7" s="766"/>
      <c r="Y7" s="766"/>
      <c r="Z7" s="766"/>
      <c r="AA7" s="766">
        <v>2717</v>
      </c>
      <c r="AB7" s="766"/>
      <c r="AC7" s="766"/>
      <c r="AD7" s="766"/>
      <c r="AE7" s="767"/>
      <c r="AF7" s="768">
        <v>2297</v>
      </c>
      <c r="AG7" s="769"/>
      <c r="AH7" s="769"/>
      <c r="AI7" s="769"/>
      <c r="AJ7" s="770"/>
      <c r="AK7" s="771">
        <v>2187</v>
      </c>
      <c r="AL7" s="772"/>
      <c r="AM7" s="772"/>
      <c r="AN7" s="772"/>
      <c r="AO7" s="772"/>
      <c r="AP7" s="772">
        <v>29647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574</v>
      </c>
      <c r="BT7" s="760"/>
      <c r="BU7" s="760"/>
      <c r="BV7" s="760"/>
      <c r="BW7" s="760"/>
      <c r="BX7" s="760"/>
      <c r="BY7" s="760"/>
      <c r="BZ7" s="760"/>
      <c r="CA7" s="760"/>
      <c r="CB7" s="760"/>
      <c r="CC7" s="760"/>
      <c r="CD7" s="760"/>
      <c r="CE7" s="760"/>
      <c r="CF7" s="760"/>
      <c r="CG7" s="775"/>
      <c r="CH7" s="756">
        <v>0</v>
      </c>
      <c r="CI7" s="757"/>
      <c r="CJ7" s="757"/>
      <c r="CK7" s="757"/>
      <c r="CL7" s="758"/>
      <c r="CM7" s="756">
        <v>303</v>
      </c>
      <c r="CN7" s="757"/>
      <c r="CO7" s="757"/>
      <c r="CP7" s="757"/>
      <c r="CQ7" s="758"/>
      <c r="CR7" s="756">
        <v>285</v>
      </c>
      <c r="CS7" s="757"/>
      <c r="CT7" s="757"/>
      <c r="CU7" s="757"/>
      <c r="CV7" s="758"/>
      <c r="CW7" s="756" t="s">
        <v>557</v>
      </c>
      <c r="CX7" s="757"/>
      <c r="CY7" s="757"/>
      <c r="CZ7" s="757"/>
      <c r="DA7" s="758"/>
      <c r="DB7" s="756" t="s">
        <v>557</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t="s">
        <v>122</v>
      </c>
      <c r="AG8" s="800"/>
      <c r="AH8" s="800"/>
      <c r="AI8" s="800"/>
      <c r="AJ8" s="801"/>
      <c r="AK8" s="782" t="s">
        <v>555</v>
      </c>
      <c r="AL8" s="783"/>
      <c r="AM8" s="783"/>
      <c r="AN8" s="783"/>
      <c r="AO8" s="783"/>
      <c r="AP8" s="783" t="s">
        <v>576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571</v>
      </c>
      <c r="BT8" s="787"/>
      <c r="BU8" s="787"/>
      <c r="BV8" s="787"/>
      <c r="BW8" s="787"/>
      <c r="BX8" s="787"/>
      <c r="BY8" s="787"/>
      <c r="BZ8" s="787"/>
      <c r="CA8" s="787"/>
      <c r="CB8" s="787"/>
      <c r="CC8" s="787"/>
      <c r="CD8" s="787"/>
      <c r="CE8" s="787"/>
      <c r="CF8" s="787"/>
      <c r="CG8" s="788"/>
      <c r="CH8" s="789">
        <v>-15</v>
      </c>
      <c r="CI8" s="790"/>
      <c r="CJ8" s="790"/>
      <c r="CK8" s="790"/>
      <c r="CL8" s="791"/>
      <c r="CM8" s="789">
        <v>385</v>
      </c>
      <c r="CN8" s="790"/>
      <c r="CO8" s="790"/>
      <c r="CP8" s="790"/>
      <c r="CQ8" s="791"/>
      <c r="CR8" s="789">
        <v>200</v>
      </c>
      <c r="CS8" s="790"/>
      <c r="CT8" s="790"/>
      <c r="CU8" s="790"/>
      <c r="CV8" s="791"/>
      <c r="CW8" s="789" t="s">
        <v>557</v>
      </c>
      <c r="CX8" s="790"/>
      <c r="CY8" s="790"/>
      <c r="CZ8" s="790"/>
      <c r="DA8" s="791"/>
      <c r="DB8" s="789" t="s">
        <v>557</v>
      </c>
      <c r="DC8" s="790"/>
      <c r="DD8" s="790"/>
      <c r="DE8" s="790"/>
      <c r="DF8" s="791"/>
      <c r="DG8" s="789" t="s">
        <v>557</v>
      </c>
      <c r="DH8" s="790"/>
      <c r="DI8" s="790"/>
      <c r="DJ8" s="790"/>
      <c r="DK8" s="791"/>
      <c r="DL8" s="789" t="s">
        <v>557</v>
      </c>
      <c r="DM8" s="790"/>
      <c r="DN8" s="790"/>
      <c r="DO8" s="790"/>
      <c r="DP8" s="791"/>
      <c r="DQ8" s="789" t="s">
        <v>557</v>
      </c>
      <c r="DR8" s="790"/>
      <c r="DS8" s="790"/>
      <c r="DT8" s="790"/>
      <c r="DU8" s="791"/>
      <c r="DV8" s="786"/>
      <c r="DW8" s="787"/>
      <c r="DX8" s="787"/>
      <c r="DY8" s="787"/>
      <c r="DZ8" s="792"/>
      <c r="EA8" s="228"/>
    </row>
    <row r="9" spans="1:131" s="229" customFormat="1" ht="26.25" customHeight="1" x14ac:dyDescent="0.2">
      <c r="A9" s="232">
        <v>3</v>
      </c>
      <c r="B9" s="793" t="s">
        <v>376</v>
      </c>
      <c r="C9" s="794"/>
      <c r="D9" s="794"/>
      <c r="E9" s="794"/>
      <c r="F9" s="794"/>
      <c r="G9" s="794"/>
      <c r="H9" s="794"/>
      <c r="I9" s="794"/>
      <c r="J9" s="794"/>
      <c r="K9" s="794"/>
      <c r="L9" s="794"/>
      <c r="M9" s="794"/>
      <c r="N9" s="794"/>
      <c r="O9" s="794"/>
      <c r="P9" s="795"/>
      <c r="Q9" s="796">
        <v>5</v>
      </c>
      <c r="R9" s="797"/>
      <c r="S9" s="797"/>
      <c r="T9" s="797"/>
      <c r="U9" s="797"/>
      <c r="V9" s="797">
        <v>1</v>
      </c>
      <c r="W9" s="797"/>
      <c r="X9" s="797"/>
      <c r="Y9" s="797"/>
      <c r="Z9" s="797"/>
      <c r="AA9" s="797">
        <v>4</v>
      </c>
      <c r="AB9" s="797"/>
      <c r="AC9" s="797"/>
      <c r="AD9" s="797"/>
      <c r="AE9" s="798"/>
      <c r="AF9" s="799">
        <v>4</v>
      </c>
      <c r="AG9" s="800"/>
      <c r="AH9" s="800"/>
      <c r="AI9" s="800"/>
      <c r="AJ9" s="801"/>
      <c r="AK9" s="782" t="s">
        <v>555</v>
      </c>
      <c r="AL9" s="783"/>
      <c r="AM9" s="783"/>
      <c r="AN9" s="783"/>
      <c r="AO9" s="783"/>
      <c r="AP9" s="783" t="s">
        <v>576</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572</v>
      </c>
      <c r="BT9" s="787"/>
      <c r="BU9" s="787"/>
      <c r="BV9" s="787"/>
      <c r="BW9" s="787"/>
      <c r="BX9" s="787"/>
      <c r="BY9" s="787"/>
      <c r="BZ9" s="787"/>
      <c r="CA9" s="787"/>
      <c r="CB9" s="787"/>
      <c r="CC9" s="787"/>
      <c r="CD9" s="787"/>
      <c r="CE9" s="787"/>
      <c r="CF9" s="787"/>
      <c r="CG9" s="788"/>
      <c r="CH9" s="789">
        <v>15</v>
      </c>
      <c r="CI9" s="790"/>
      <c r="CJ9" s="790"/>
      <c r="CK9" s="790"/>
      <c r="CL9" s="791"/>
      <c r="CM9" s="789">
        <v>195</v>
      </c>
      <c r="CN9" s="790"/>
      <c r="CO9" s="790"/>
      <c r="CP9" s="790"/>
      <c r="CQ9" s="791"/>
      <c r="CR9" s="789">
        <v>3</v>
      </c>
      <c r="CS9" s="790"/>
      <c r="CT9" s="790"/>
      <c r="CU9" s="790"/>
      <c r="CV9" s="791"/>
      <c r="CW9" s="789" t="s">
        <v>557</v>
      </c>
      <c r="CX9" s="790"/>
      <c r="CY9" s="790"/>
      <c r="CZ9" s="790"/>
      <c r="DA9" s="791"/>
      <c r="DB9" s="789" t="s">
        <v>557</v>
      </c>
      <c r="DC9" s="790"/>
      <c r="DD9" s="790"/>
      <c r="DE9" s="790"/>
      <c r="DF9" s="791"/>
      <c r="DG9" s="789" t="s">
        <v>557</v>
      </c>
      <c r="DH9" s="790"/>
      <c r="DI9" s="790"/>
      <c r="DJ9" s="790"/>
      <c r="DK9" s="791"/>
      <c r="DL9" s="789" t="s">
        <v>557</v>
      </c>
      <c r="DM9" s="790"/>
      <c r="DN9" s="790"/>
      <c r="DO9" s="790"/>
      <c r="DP9" s="791"/>
      <c r="DQ9" s="789" t="s">
        <v>557</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378</v>
      </c>
      <c r="B23" s="802" t="s">
        <v>379</v>
      </c>
      <c r="C23" s="803"/>
      <c r="D23" s="803"/>
      <c r="E23" s="803"/>
      <c r="F23" s="803"/>
      <c r="G23" s="803"/>
      <c r="H23" s="803"/>
      <c r="I23" s="803"/>
      <c r="J23" s="803"/>
      <c r="K23" s="803"/>
      <c r="L23" s="803"/>
      <c r="M23" s="803"/>
      <c r="N23" s="803"/>
      <c r="O23" s="803"/>
      <c r="P23" s="804"/>
      <c r="Q23" s="805">
        <v>59662</v>
      </c>
      <c r="R23" s="806"/>
      <c r="S23" s="806"/>
      <c r="T23" s="806"/>
      <c r="U23" s="806"/>
      <c r="V23" s="806">
        <v>56941</v>
      </c>
      <c r="W23" s="806"/>
      <c r="X23" s="806"/>
      <c r="Y23" s="806"/>
      <c r="Z23" s="806"/>
      <c r="AA23" s="806">
        <v>2721</v>
      </c>
      <c r="AB23" s="806"/>
      <c r="AC23" s="806"/>
      <c r="AD23" s="806"/>
      <c r="AE23" s="807"/>
      <c r="AF23" s="808">
        <v>2301</v>
      </c>
      <c r="AG23" s="806"/>
      <c r="AH23" s="806"/>
      <c r="AI23" s="806"/>
      <c r="AJ23" s="809"/>
      <c r="AK23" s="810"/>
      <c r="AL23" s="811"/>
      <c r="AM23" s="811"/>
      <c r="AN23" s="811"/>
      <c r="AO23" s="811"/>
      <c r="AP23" s="806">
        <v>29647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390</v>
      </c>
      <c r="C28" s="763"/>
      <c r="D28" s="763"/>
      <c r="E28" s="763"/>
      <c r="F28" s="763"/>
      <c r="G28" s="763"/>
      <c r="H28" s="763"/>
      <c r="I28" s="763"/>
      <c r="J28" s="763"/>
      <c r="K28" s="763"/>
      <c r="L28" s="763"/>
      <c r="M28" s="763"/>
      <c r="N28" s="763"/>
      <c r="O28" s="763"/>
      <c r="P28" s="764"/>
      <c r="Q28" s="835">
        <v>17532</v>
      </c>
      <c r="R28" s="836"/>
      <c r="S28" s="836"/>
      <c r="T28" s="836"/>
      <c r="U28" s="836"/>
      <c r="V28" s="836">
        <v>17518</v>
      </c>
      <c r="W28" s="836"/>
      <c r="X28" s="836"/>
      <c r="Y28" s="836"/>
      <c r="Z28" s="836"/>
      <c r="AA28" s="836">
        <v>13</v>
      </c>
      <c r="AB28" s="836"/>
      <c r="AC28" s="836"/>
      <c r="AD28" s="836"/>
      <c r="AE28" s="837"/>
      <c r="AF28" s="838">
        <v>13</v>
      </c>
      <c r="AG28" s="836"/>
      <c r="AH28" s="836"/>
      <c r="AI28" s="836"/>
      <c r="AJ28" s="839"/>
      <c r="AK28" s="840">
        <v>1770</v>
      </c>
      <c r="AL28" s="841"/>
      <c r="AM28" s="841"/>
      <c r="AN28" s="841"/>
      <c r="AO28" s="841"/>
      <c r="AP28" s="841" t="s">
        <v>555</v>
      </c>
      <c r="AQ28" s="841"/>
      <c r="AR28" s="841"/>
      <c r="AS28" s="841"/>
      <c r="AT28" s="841"/>
      <c r="AU28" s="841" t="s">
        <v>555</v>
      </c>
      <c r="AV28" s="841"/>
      <c r="AW28" s="841"/>
      <c r="AX28" s="841"/>
      <c r="AY28" s="841"/>
      <c r="AZ28" s="842" t="s">
        <v>555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391</v>
      </c>
      <c r="C29" s="794"/>
      <c r="D29" s="794"/>
      <c r="E29" s="794"/>
      <c r="F29" s="794"/>
      <c r="G29" s="794"/>
      <c r="H29" s="794"/>
      <c r="I29" s="794"/>
      <c r="J29" s="794"/>
      <c r="K29" s="794"/>
      <c r="L29" s="794"/>
      <c r="M29" s="794"/>
      <c r="N29" s="794"/>
      <c r="O29" s="794"/>
      <c r="P29" s="795"/>
      <c r="Q29" s="796">
        <v>14743</v>
      </c>
      <c r="R29" s="797"/>
      <c r="S29" s="797"/>
      <c r="T29" s="797"/>
      <c r="U29" s="797"/>
      <c r="V29" s="797">
        <v>14530</v>
      </c>
      <c r="W29" s="797"/>
      <c r="X29" s="797"/>
      <c r="Y29" s="797"/>
      <c r="Z29" s="797"/>
      <c r="AA29" s="797">
        <v>212</v>
      </c>
      <c r="AB29" s="797"/>
      <c r="AC29" s="797"/>
      <c r="AD29" s="797"/>
      <c r="AE29" s="798"/>
      <c r="AF29" s="799">
        <v>212</v>
      </c>
      <c r="AG29" s="800"/>
      <c r="AH29" s="800"/>
      <c r="AI29" s="800"/>
      <c r="AJ29" s="801"/>
      <c r="AK29" s="847">
        <v>2493</v>
      </c>
      <c r="AL29" s="843"/>
      <c r="AM29" s="843"/>
      <c r="AN29" s="843"/>
      <c r="AO29" s="843"/>
      <c r="AP29" s="843" t="s">
        <v>555</v>
      </c>
      <c r="AQ29" s="843"/>
      <c r="AR29" s="843"/>
      <c r="AS29" s="843"/>
      <c r="AT29" s="843"/>
      <c r="AU29" s="843" t="s">
        <v>555</v>
      </c>
      <c r="AV29" s="843"/>
      <c r="AW29" s="843"/>
      <c r="AX29" s="843"/>
      <c r="AY29" s="843"/>
      <c r="AZ29" s="844" t="s">
        <v>555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392</v>
      </c>
      <c r="C30" s="794"/>
      <c r="D30" s="794"/>
      <c r="E30" s="794"/>
      <c r="F30" s="794"/>
      <c r="G30" s="794"/>
      <c r="H30" s="794"/>
      <c r="I30" s="794"/>
      <c r="J30" s="794"/>
      <c r="K30" s="794"/>
      <c r="L30" s="794"/>
      <c r="M30" s="794"/>
      <c r="N30" s="794"/>
      <c r="O30" s="794"/>
      <c r="P30" s="795"/>
      <c r="Q30" s="796">
        <v>3137</v>
      </c>
      <c r="R30" s="797"/>
      <c r="S30" s="797"/>
      <c r="T30" s="797"/>
      <c r="U30" s="797"/>
      <c r="V30" s="797">
        <v>3128</v>
      </c>
      <c r="W30" s="797"/>
      <c r="X30" s="797"/>
      <c r="Y30" s="797"/>
      <c r="Z30" s="797"/>
      <c r="AA30" s="797">
        <v>9</v>
      </c>
      <c r="AB30" s="797"/>
      <c r="AC30" s="797"/>
      <c r="AD30" s="797"/>
      <c r="AE30" s="798"/>
      <c r="AF30" s="799">
        <v>9</v>
      </c>
      <c r="AG30" s="800"/>
      <c r="AH30" s="800"/>
      <c r="AI30" s="800"/>
      <c r="AJ30" s="801"/>
      <c r="AK30" s="847">
        <v>411</v>
      </c>
      <c r="AL30" s="843"/>
      <c r="AM30" s="843"/>
      <c r="AN30" s="843"/>
      <c r="AO30" s="843"/>
      <c r="AP30" s="843" t="s">
        <v>555</v>
      </c>
      <c r="AQ30" s="843"/>
      <c r="AR30" s="843"/>
      <c r="AS30" s="843"/>
      <c r="AT30" s="843"/>
      <c r="AU30" s="843" t="s">
        <v>555</v>
      </c>
      <c r="AV30" s="843"/>
      <c r="AW30" s="843"/>
      <c r="AX30" s="843"/>
      <c r="AY30" s="843"/>
      <c r="AZ30" s="844" t="s">
        <v>555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393</v>
      </c>
      <c r="C31" s="794"/>
      <c r="D31" s="794"/>
      <c r="E31" s="794"/>
      <c r="F31" s="794"/>
      <c r="G31" s="794"/>
      <c r="H31" s="794"/>
      <c r="I31" s="794"/>
      <c r="J31" s="794"/>
      <c r="K31" s="794"/>
      <c r="L31" s="794"/>
      <c r="M31" s="794"/>
      <c r="N31" s="794"/>
      <c r="O31" s="794"/>
      <c r="P31" s="795"/>
      <c r="Q31" s="796">
        <v>3885</v>
      </c>
      <c r="R31" s="797"/>
      <c r="S31" s="797"/>
      <c r="T31" s="797"/>
      <c r="U31" s="797"/>
      <c r="V31" s="797">
        <v>3731</v>
      </c>
      <c r="W31" s="797"/>
      <c r="X31" s="797"/>
      <c r="Y31" s="797"/>
      <c r="Z31" s="797"/>
      <c r="AA31" s="797">
        <v>155</v>
      </c>
      <c r="AB31" s="797"/>
      <c r="AC31" s="797"/>
      <c r="AD31" s="797"/>
      <c r="AE31" s="798"/>
      <c r="AF31" s="799">
        <v>3647</v>
      </c>
      <c r="AG31" s="800"/>
      <c r="AH31" s="800"/>
      <c r="AI31" s="800"/>
      <c r="AJ31" s="801"/>
      <c r="AK31" s="847">
        <v>6</v>
      </c>
      <c r="AL31" s="843"/>
      <c r="AM31" s="843"/>
      <c r="AN31" s="843"/>
      <c r="AO31" s="843"/>
      <c r="AP31" s="843">
        <v>1323</v>
      </c>
      <c r="AQ31" s="843"/>
      <c r="AR31" s="843"/>
      <c r="AS31" s="843"/>
      <c r="AT31" s="843"/>
      <c r="AU31" s="843">
        <v>1</v>
      </c>
      <c r="AV31" s="843"/>
      <c r="AW31" s="843"/>
      <c r="AX31" s="843"/>
      <c r="AY31" s="843"/>
      <c r="AZ31" s="844" t="s">
        <v>555</v>
      </c>
      <c r="BA31" s="844"/>
      <c r="BB31" s="844"/>
      <c r="BC31" s="844"/>
      <c r="BD31" s="844"/>
      <c r="BE31" s="845" t="s">
        <v>394</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395</v>
      </c>
      <c r="C32" s="794"/>
      <c r="D32" s="794"/>
      <c r="E32" s="794"/>
      <c r="F32" s="794"/>
      <c r="G32" s="794"/>
      <c r="H32" s="794"/>
      <c r="I32" s="794"/>
      <c r="J32" s="794"/>
      <c r="K32" s="794"/>
      <c r="L32" s="794"/>
      <c r="M32" s="794"/>
      <c r="N32" s="794"/>
      <c r="O32" s="794"/>
      <c r="P32" s="795"/>
      <c r="Q32" s="796">
        <v>3815</v>
      </c>
      <c r="R32" s="797"/>
      <c r="S32" s="797"/>
      <c r="T32" s="797"/>
      <c r="U32" s="797"/>
      <c r="V32" s="797">
        <v>3371</v>
      </c>
      <c r="W32" s="797"/>
      <c r="X32" s="797"/>
      <c r="Y32" s="797"/>
      <c r="Z32" s="797"/>
      <c r="AA32" s="797">
        <v>443</v>
      </c>
      <c r="AB32" s="797"/>
      <c r="AC32" s="797"/>
      <c r="AD32" s="797"/>
      <c r="AE32" s="798"/>
      <c r="AF32" s="799">
        <v>3769</v>
      </c>
      <c r="AG32" s="800"/>
      <c r="AH32" s="800"/>
      <c r="AI32" s="800"/>
      <c r="AJ32" s="801"/>
      <c r="AK32" s="847">
        <v>228</v>
      </c>
      <c r="AL32" s="843"/>
      <c r="AM32" s="843"/>
      <c r="AN32" s="843"/>
      <c r="AO32" s="843"/>
      <c r="AP32" s="843">
        <v>2619</v>
      </c>
      <c r="AQ32" s="843"/>
      <c r="AR32" s="843"/>
      <c r="AS32" s="843"/>
      <c r="AT32" s="843"/>
      <c r="AU32" s="843">
        <v>812</v>
      </c>
      <c r="AV32" s="843"/>
      <c r="AW32" s="843"/>
      <c r="AX32" s="843"/>
      <c r="AY32" s="843"/>
      <c r="AZ32" s="844" t="s">
        <v>555</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396</v>
      </c>
      <c r="C33" s="794"/>
      <c r="D33" s="794"/>
      <c r="E33" s="794"/>
      <c r="F33" s="794"/>
      <c r="G33" s="794"/>
      <c r="H33" s="794"/>
      <c r="I33" s="794"/>
      <c r="J33" s="794"/>
      <c r="K33" s="794"/>
      <c r="L33" s="794"/>
      <c r="M33" s="794"/>
      <c r="N33" s="794"/>
      <c r="O33" s="794"/>
      <c r="P33" s="795"/>
      <c r="Q33" s="796">
        <v>27</v>
      </c>
      <c r="R33" s="797"/>
      <c r="S33" s="797"/>
      <c r="T33" s="797"/>
      <c r="U33" s="797"/>
      <c r="V33" s="797">
        <v>27</v>
      </c>
      <c r="W33" s="797"/>
      <c r="X33" s="797"/>
      <c r="Y33" s="797"/>
      <c r="Z33" s="797"/>
      <c r="AA33" s="797" t="s">
        <v>555</v>
      </c>
      <c r="AB33" s="797"/>
      <c r="AC33" s="797"/>
      <c r="AD33" s="797"/>
      <c r="AE33" s="798"/>
      <c r="AF33" s="799" t="s">
        <v>122</v>
      </c>
      <c r="AG33" s="800"/>
      <c r="AH33" s="800"/>
      <c r="AI33" s="800"/>
      <c r="AJ33" s="801"/>
      <c r="AK33" s="847">
        <v>24</v>
      </c>
      <c r="AL33" s="843"/>
      <c r="AM33" s="843"/>
      <c r="AN33" s="843"/>
      <c r="AO33" s="843"/>
      <c r="AP33" s="843" t="s">
        <v>555</v>
      </c>
      <c r="AQ33" s="843"/>
      <c r="AR33" s="843"/>
      <c r="AS33" s="843"/>
      <c r="AT33" s="843"/>
      <c r="AU33" s="843" t="s">
        <v>555</v>
      </c>
      <c r="AV33" s="843"/>
      <c r="AW33" s="843"/>
      <c r="AX33" s="843"/>
      <c r="AY33" s="843"/>
      <c r="AZ33" s="844" t="s">
        <v>555</v>
      </c>
      <c r="BA33" s="844"/>
      <c r="BB33" s="844"/>
      <c r="BC33" s="844"/>
      <c r="BD33" s="844"/>
      <c r="BE33" s="845" t="s">
        <v>397</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378</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7651</v>
      </c>
      <c r="AG63" s="857"/>
      <c r="AH63" s="857"/>
      <c r="AI63" s="857"/>
      <c r="AJ63" s="858"/>
      <c r="AK63" s="859"/>
      <c r="AL63" s="854"/>
      <c r="AM63" s="854"/>
      <c r="AN63" s="854"/>
      <c r="AO63" s="854"/>
      <c r="AP63" s="857">
        <v>3942</v>
      </c>
      <c r="AQ63" s="857"/>
      <c r="AR63" s="857"/>
      <c r="AS63" s="857"/>
      <c r="AT63" s="857"/>
      <c r="AU63" s="857">
        <v>813</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556</v>
      </c>
      <c r="C68" s="883"/>
      <c r="D68" s="883"/>
      <c r="E68" s="883"/>
      <c r="F68" s="883"/>
      <c r="G68" s="883"/>
      <c r="H68" s="883"/>
      <c r="I68" s="883"/>
      <c r="J68" s="883"/>
      <c r="K68" s="883"/>
      <c r="L68" s="883"/>
      <c r="M68" s="883"/>
      <c r="N68" s="883"/>
      <c r="O68" s="883"/>
      <c r="P68" s="884"/>
      <c r="Q68" s="885">
        <v>22493</v>
      </c>
      <c r="R68" s="879"/>
      <c r="S68" s="879"/>
      <c r="T68" s="879"/>
      <c r="U68" s="879"/>
      <c r="V68" s="879">
        <v>18905</v>
      </c>
      <c r="W68" s="879"/>
      <c r="X68" s="879"/>
      <c r="Y68" s="879"/>
      <c r="Z68" s="879"/>
      <c r="AA68" s="879">
        <v>3589</v>
      </c>
      <c r="AB68" s="879"/>
      <c r="AC68" s="879"/>
      <c r="AD68" s="879"/>
      <c r="AE68" s="879"/>
      <c r="AF68" s="879">
        <v>3589</v>
      </c>
      <c r="AG68" s="879"/>
      <c r="AH68" s="879"/>
      <c r="AI68" s="879"/>
      <c r="AJ68" s="879"/>
      <c r="AK68" s="879">
        <v>216</v>
      </c>
      <c r="AL68" s="879"/>
      <c r="AM68" s="879"/>
      <c r="AN68" s="879"/>
      <c r="AO68" s="879"/>
      <c r="AP68" s="879" t="s">
        <v>557</v>
      </c>
      <c r="AQ68" s="879"/>
      <c r="AR68" s="879"/>
      <c r="AS68" s="879"/>
      <c r="AT68" s="879"/>
      <c r="AU68" s="879" t="s">
        <v>557</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558</v>
      </c>
      <c r="C69" s="887"/>
      <c r="D69" s="887"/>
      <c r="E69" s="887"/>
      <c r="F69" s="887"/>
      <c r="G69" s="887"/>
      <c r="H69" s="887"/>
      <c r="I69" s="887"/>
      <c r="J69" s="887"/>
      <c r="K69" s="887"/>
      <c r="L69" s="887"/>
      <c r="M69" s="887"/>
      <c r="N69" s="887"/>
      <c r="O69" s="887"/>
      <c r="P69" s="888"/>
      <c r="Q69" s="889">
        <v>187</v>
      </c>
      <c r="R69" s="843"/>
      <c r="S69" s="843"/>
      <c r="T69" s="843"/>
      <c r="U69" s="843"/>
      <c r="V69" s="843">
        <v>162</v>
      </c>
      <c r="W69" s="843"/>
      <c r="X69" s="843"/>
      <c r="Y69" s="843"/>
      <c r="Z69" s="843"/>
      <c r="AA69" s="843">
        <v>26</v>
      </c>
      <c r="AB69" s="843"/>
      <c r="AC69" s="843"/>
      <c r="AD69" s="843"/>
      <c r="AE69" s="843"/>
      <c r="AF69" s="843">
        <v>26</v>
      </c>
      <c r="AG69" s="843"/>
      <c r="AH69" s="843"/>
      <c r="AI69" s="843"/>
      <c r="AJ69" s="843"/>
      <c r="AK69" s="843" t="s">
        <v>557</v>
      </c>
      <c r="AL69" s="843"/>
      <c r="AM69" s="843"/>
      <c r="AN69" s="843"/>
      <c r="AO69" s="843"/>
      <c r="AP69" s="843" t="s">
        <v>557</v>
      </c>
      <c r="AQ69" s="843"/>
      <c r="AR69" s="843"/>
      <c r="AS69" s="843"/>
      <c r="AT69" s="843"/>
      <c r="AU69" s="843" t="s">
        <v>557</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559</v>
      </c>
      <c r="C70" s="887"/>
      <c r="D70" s="887"/>
      <c r="E70" s="887"/>
      <c r="F70" s="887"/>
      <c r="G70" s="887"/>
      <c r="H70" s="887"/>
      <c r="I70" s="887"/>
      <c r="J70" s="887"/>
      <c r="K70" s="887"/>
      <c r="L70" s="887"/>
      <c r="M70" s="887"/>
      <c r="N70" s="887"/>
      <c r="O70" s="887"/>
      <c r="P70" s="888"/>
      <c r="Q70" s="889">
        <v>104</v>
      </c>
      <c r="R70" s="843"/>
      <c r="S70" s="843"/>
      <c r="T70" s="843"/>
      <c r="U70" s="843"/>
      <c r="V70" s="843">
        <v>94</v>
      </c>
      <c r="W70" s="843"/>
      <c r="X70" s="843"/>
      <c r="Y70" s="843"/>
      <c r="Z70" s="843"/>
      <c r="AA70" s="843">
        <v>10</v>
      </c>
      <c r="AB70" s="843"/>
      <c r="AC70" s="843"/>
      <c r="AD70" s="843"/>
      <c r="AE70" s="843"/>
      <c r="AF70" s="843">
        <v>10</v>
      </c>
      <c r="AG70" s="843"/>
      <c r="AH70" s="843"/>
      <c r="AI70" s="843"/>
      <c r="AJ70" s="843"/>
      <c r="AK70" s="843">
        <v>1</v>
      </c>
      <c r="AL70" s="843"/>
      <c r="AM70" s="843"/>
      <c r="AN70" s="843"/>
      <c r="AO70" s="843"/>
      <c r="AP70" s="843" t="s">
        <v>557</v>
      </c>
      <c r="AQ70" s="843"/>
      <c r="AR70" s="843"/>
      <c r="AS70" s="843"/>
      <c r="AT70" s="843"/>
      <c r="AU70" s="843" t="s">
        <v>557</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560</v>
      </c>
      <c r="C71" s="887"/>
      <c r="D71" s="887"/>
      <c r="E71" s="887"/>
      <c r="F71" s="887"/>
      <c r="G71" s="887"/>
      <c r="H71" s="887"/>
      <c r="I71" s="887"/>
      <c r="J71" s="887"/>
      <c r="K71" s="887"/>
      <c r="L71" s="887"/>
      <c r="M71" s="887"/>
      <c r="N71" s="887"/>
      <c r="O71" s="887"/>
      <c r="P71" s="888"/>
      <c r="Q71" s="889">
        <v>100</v>
      </c>
      <c r="R71" s="843"/>
      <c r="S71" s="843"/>
      <c r="T71" s="843"/>
      <c r="U71" s="843"/>
      <c r="V71" s="843">
        <v>62</v>
      </c>
      <c r="W71" s="843"/>
      <c r="X71" s="843"/>
      <c r="Y71" s="843"/>
      <c r="Z71" s="843"/>
      <c r="AA71" s="843">
        <v>37</v>
      </c>
      <c r="AB71" s="843"/>
      <c r="AC71" s="843"/>
      <c r="AD71" s="843"/>
      <c r="AE71" s="843"/>
      <c r="AF71" s="843">
        <v>37</v>
      </c>
      <c r="AG71" s="843"/>
      <c r="AH71" s="843"/>
      <c r="AI71" s="843"/>
      <c r="AJ71" s="843"/>
      <c r="AK71" s="843" t="s">
        <v>557</v>
      </c>
      <c r="AL71" s="843"/>
      <c r="AM71" s="843"/>
      <c r="AN71" s="843"/>
      <c r="AO71" s="843"/>
      <c r="AP71" s="843" t="s">
        <v>557</v>
      </c>
      <c r="AQ71" s="843"/>
      <c r="AR71" s="843"/>
      <c r="AS71" s="843"/>
      <c r="AT71" s="843"/>
      <c r="AU71" s="843" t="s">
        <v>557</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561</v>
      </c>
      <c r="C72" s="887"/>
      <c r="D72" s="887"/>
      <c r="E72" s="887"/>
      <c r="F72" s="887"/>
      <c r="G72" s="887"/>
      <c r="H72" s="887"/>
      <c r="I72" s="887"/>
      <c r="J72" s="887"/>
      <c r="K72" s="887"/>
      <c r="L72" s="887"/>
      <c r="M72" s="887"/>
      <c r="N72" s="887"/>
      <c r="O72" s="887"/>
      <c r="P72" s="888"/>
      <c r="Q72" s="889">
        <v>2922</v>
      </c>
      <c r="R72" s="843"/>
      <c r="S72" s="843"/>
      <c r="T72" s="843"/>
      <c r="U72" s="843"/>
      <c r="V72" s="843">
        <v>2446</v>
      </c>
      <c r="W72" s="843"/>
      <c r="X72" s="843"/>
      <c r="Y72" s="843"/>
      <c r="Z72" s="843"/>
      <c r="AA72" s="843">
        <v>476</v>
      </c>
      <c r="AB72" s="843"/>
      <c r="AC72" s="843"/>
      <c r="AD72" s="843"/>
      <c r="AE72" s="843"/>
      <c r="AF72" s="843">
        <v>476</v>
      </c>
      <c r="AG72" s="843"/>
      <c r="AH72" s="843"/>
      <c r="AI72" s="843"/>
      <c r="AJ72" s="843"/>
      <c r="AK72" s="843">
        <v>58</v>
      </c>
      <c r="AL72" s="843"/>
      <c r="AM72" s="843"/>
      <c r="AN72" s="843"/>
      <c r="AO72" s="843"/>
      <c r="AP72" s="843" t="s">
        <v>557</v>
      </c>
      <c r="AQ72" s="843"/>
      <c r="AR72" s="843"/>
      <c r="AS72" s="843"/>
      <c r="AT72" s="843"/>
      <c r="AU72" s="843" t="s">
        <v>557</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562</v>
      </c>
      <c r="C73" s="887"/>
      <c r="D73" s="887"/>
      <c r="E73" s="887"/>
      <c r="F73" s="887"/>
      <c r="G73" s="887"/>
      <c r="H73" s="887"/>
      <c r="I73" s="887"/>
      <c r="J73" s="887"/>
      <c r="K73" s="887"/>
      <c r="L73" s="887"/>
      <c r="M73" s="887"/>
      <c r="N73" s="887"/>
      <c r="O73" s="887"/>
      <c r="P73" s="888"/>
      <c r="Q73" s="889">
        <v>758421</v>
      </c>
      <c r="R73" s="843"/>
      <c r="S73" s="843"/>
      <c r="T73" s="843"/>
      <c r="U73" s="843"/>
      <c r="V73" s="843">
        <v>750353</v>
      </c>
      <c r="W73" s="843"/>
      <c r="X73" s="843"/>
      <c r="Y73" s="843"/>
      <c r="Z73" s="843"/>
      <c r="AA73" s="843">
        <v>8067</v>
      </c>
      <c r="AB73" s="843"/>
      <c r="AC73" s="843"/>
      <c r="AD73" s="843"/>
      <c r="AE73" s="843"/>
      <c r="AF73" s="843">
        <v>8067</v>
      </c>
      <c r="AG73" s="843"/>
      <c r="AH73" s="843"/>
      <c r="AI73" s="843"/>
      <c r="AJ73" s="843"/>
      <c r="AK73" s="843">
        <v>4245</v>
      </c>
      <c r="AL73" s="843"/>
      <c r="AM73" s="843"/>
      <c r="AN73" s="843"/>
      <c r="AO73" s="843"/>
      <c r="AP73" s="843" t="s">
        <v>557</v>
      </c>
      <c r="AQ73" s="843"/>
      <c r="AR73" s="843"/>
      <c r="AS73" s="843"/>
      <c r="AT73" s="843"/>
      <c r="AU73" s="843" t="s">
        <v>557</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563</v>
      </c>
      <c r="C74" s="887"/>
      <c r="D74" s="887"/>
      <c r="E74" s="887"/>
      <c r="F74" s="887"/>
      <c r="G74" s="887"/>
      <c r="H74" s="887"/>
      <c r="I74" s="887"/>
      <c r="J74" s="887"/>
      <c r="K74" s="887"/>
      <c r="L74" s="887"/>
      <c r="M74" s="887"/>
      <c r="N74" s="887"/>
      <c r="O74" s="887"/>
      <c r="P74" s="888"/>
      <c r="Q74" s="889">
        <v>1836</v>
      </c>
      <c r="R74" s="843"/>
      <c r="S74" s="843"/>
      <c r="T74" s="843"/>
      <c r="U74" s="843"/>
      <c r="V74" s="843">
        <v>1747</v>
      </c>
      <c r="W74" s="843"/>
      <c r="X74" s="843"/>
      <c r="Y74" s="843"/>
      <c r="Z74" s="843"/>
      <c r="AA74" s="843">
        <v>89</v>
      </c>
      <c r="AB74" s="843"/>
      <c r="AC74" s="843"/>
      <c r="AD74" s="843"/>
      <c r="AE74" s="843"/>
      <c r="AF74" s="843">
        <v>89</v>
      </c>
      <c r="AG74" s="843"/>
      <c r="AH74" s="843"/>
      <c r="AI74" s="843"/>
      <c r="AJ74" s="843"/>
      <c r="AK74" s="843" t="s">
        <v>573</v>
      </c>
      <c r="AL74" s="843"/>
      <c r="AM74" s="843"/>
      <c r="AN74" s="843"/>
      <c r="AO74" s="843"/>
      <c r="AP74" s="843">
        <v>2439</v>
      </c>
      <c r="AQ74" s="843"/>
      <c r="AR74" s="843"/>
      <c r="AS74" s="843"/>
      <c r="AT74" s="843"/>
      <c r="AU74" s="843">
        <v>2180</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564</v>
      </c>
      <c r="C75" s="887"/>
      <c r="D75" s="887"/>
      <c r="E75" s="887"/>
      <c r="F75" s="887"/>
      <c r="G75" s="887"/>
      <c r="H75" s="887"/>
      <c r="I75" s="887"/>
      <c r="J75" s="887"/>
      <c r="K75" s="887"/>
      <c r="L75" s="887"/>
      <c r="M75" s="887"/>
      <c r="N75" s="887"/>
      <c r="O75" s="887"/>
      <c r="P75" s="888"/>
      <c r="Q75" s="890">
        <v>4560</v>
      </c>
      <c r="R75" s="891"/>
      <c r="S75" s="891"/>
      <c r="T75" s="891"/>
      <c r="U75" s="847"/>
      <c r="V75" s="892">
        <v>4487</v>
      </c>
      <c r="W75" s="891"/>
      <c r="X75" s="891"/>
      <c r="Y75" s="891"/>
      <c r="Z75" s="847"/>
      <c r="AA75" s="892">
        <v>74</v>
      </c>
      <c r="AB75" s="891"/>
      <c r="AC75" s="891"/>
      <c r="AD75" s="891"/>
      <c r="AE75" s="847"/>
      <c r="AF75" s="892">
        <v>66</v>
      </c>
      <c r="AG75" s="891"/>
      <c r="AH75" s="891"/>
      <c r="AI75" s="891"/>
      <c r="AJ75" s="847"/>
      <c r="AK75" s="892" t="s">
        <v>575</v>
      </c>
      <c r="AL75" s="891"/>
      <c r="AM75" s="891"/>
      <c r="AN75" s="891"/>
      <c r="AO75" s="847"/>
      <c r="AP75" s="892">
        <v>1570</v>
      </c>
      <c r="AQ75" s="891"/>
      <c r="AR75" s="891"/>
      <c r="AS75" s="891"/>
      <c r="AT75" s="847"/>
      <c r="AU75" s="892">
        <v>1004</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565</v>
      </c>
      <c r="C76" s="887"/>
      <c r="D76" s="887"/>
      <c r="E76" s="887"/>
      <c r="F76" s="887"/>
      <c r="G76" s="887"/>
      <c r="H76" s="887"/>
      <c r="I76" s="887"/>
      <c r="J76" s="887"/>
      <c r="K76" s="887"/>
      <c r="L76" s="887"/>
      <c r="M76" s="887"/>
      <c r="N76" s="887"/>
      <c r="O76" s="887"/>
      <c r="P76" s="888"/>
      <c r="Q76" s="890">
        <v>370</v>
      </c>
      <c r="R76" s="891"/>
      <c r="S76" s="891"/>
      <c r="T76" s="891"/>
      <c r="U76" s="847"/>
      <c r="V76" s="892">
        <v>361</v>
      </c>
      <c r="W76" s="891"/>
      <c r="X76" s="891"/>
      <c r="Y76" s="891"/>
      <c r="Z76" s="847"/>
      <c r="AA76" s="892">
        <v>9</v>
      </c>
      <c r="AB76" s="891"/>
      <c r="AC76" s="891"/>
      <c r="AD76" s="891"/>
      <c r="AE76" s="847"/>
      <c r="AF76" s="892">
        <v>9</v>
      </c>
      <c r="AG76" s="891"/>
      <c r="AH76" s="891"/>
      <c r="AI76" s="891"/>
      <c r="AJ76" s="847"/>
      <c r="AK76" s="892">
        <v>6</v>
      </c>
      <c r="AL76" s="891"/>
      <c r="AM76" s="891"/>
      <c r="AN76" s="891"/>
      <c r="AO76" s="847"/>
      <c r="AP76" s="892" t="s">
        <v>570</v>
      </c>
      <c r="AQ76" s="891"/>
      <c r="AR76" s="891"/>
      <c r="AS76" s="891"/>
      <c r="AT76" s="847"/>
      <c r="AU76" s="892" t="s">
        <v>570</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566</v>
      </c>
      <c r="C77" s="887"/>
      <c r="D77" s="887"/>
      <c r="E77" s="887"/>
      <c r="F77" s="887"/>
      <c r="G77" s="887"/>
      <c r="H77" s="887"/>
      <c r="I77" s="887"/>
      <c r="J77" s="887"/>
      <c r="K77" s="887"/>
      <c r="L77" s="887"/>
      <c r="M77" s="887"/>
      <c r="N77" s="887"/>
      <c r="O77" s="887"/>
      <c r="P77" s="888"/>
      <c r="Q77" s="890">
        <v>318</v>
      </c>
      <c r="R77" s="891"/>
      <c r="S77" s="891"/>
      <c r="T77" s="891"/>
      <c r="U77" s="847"/>
      <c r="V77" s="892">
        <v>299</v>
      </c>
      <c r="W77" s="891"/>
      <c r="X77" s="891"/>
      <c r="Y77" s="891"/>
      <c r="Z77" s="847"/>
      <c r="AA77" s="892">
        <v>19</v>
      </c>
      <c r="AB77" s="891"/>
      <c r="AC77" s="891"/>
      <c r="AD77" s="891"/>
      <c r="AE77" s="847"/>
      <c r="AF77" s="892">
        <v>19</v>
      </c>
      <c r="AG77" s="891"/>
      <c r="AH77" s="891"/>
      <c r="AI77" s="891"/>
      <c r="AJ77" s="847"/>
      <c r="AK77" s="892">
        <v>8</v>
      </c>
      <c r="AL77" s="891"/>
      <c r="AM77" s="891"/>
      <c r="AN77" s="891"/>
      <c r="AO77" s="847"/>
      <c r="AP77" s="892" t="s">
        <v>573</v>
      </c>
      <c r="AQ77" s="891"/>
      <c r="AR77" s="891"/>
      <c r="AS77" s="891"/>
      <c r="AT77" s="847"/>
      <c r="AU77" s="892" t="s">
        <v>573</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567</v>
      </c>
      <c r="C78" s="887"/>
      <c r="D78" s="887"/>
      <c r="E78" s="887"/>
      <c r="F78" s="887"/>
      <c r="G78" s="887"/>
      <c r="H78" s="887"/>
      <c r="I78" s="887"/>
      <c r="J78" s="887"/>
      <c r="K78" s="887"/>
      <c r="L78" s="887"/>
      <c r="M78" s="887"/>
      <c r="N78" s="887"/>
      <c r="O78" s="887"/>
      <c r="P78" s="888"/>
      <c r="Q78" s="889">
        <v>18</v>
      </c>
      <c r="R78" s="843"/>
      <c r="S78" s="843"/>
      <c r="T78" s="843"/>
      <c r="U78" s="843"/>
      <c r="V78" s="843">
        <v>14</v>
      </c>
      <c r="W78" s="843"/>
      <c r="X78" s="843"/>
      <c r="Y78" s="843"/>
      <c r="Z78" s="843"/>
      <c r="AA78" s="843">
        <v>4</v>
      </c>
      <c r="AB78" s="843"/>
      <c r="AC78" s="843"/>
      <c r="AD78" s="843"/>
      <c r="AE78" s="843"/>
      <c r="AF78" s="843">
        <v>4</v>
      </c>
      <c r="AG78" s="843"/>
      <c r="AH78" s="843"/>
      <c r="AI78" s="843"/>
      <c r="AJ78" s="843"/>
      <c r="AK78" s="843">
        <v>4</v>
      </c>
      <c r="AL78" s="843"/>
      <c r="AM78" s="843"/>
      <c r="AN78" s="843"/>
      <c r="AO78" s="843"/>
      <c r="AP78" s="843" t="s">
        <v>573</v>
      </c>
      <c r="AQ78" s="843"/>
      <c r="AR78" s="843"/>
      <c r="AS78" s="843"/>
      <c r="AT78" s="843"/>
      <c r="AU78" s="843" t="s">
        <v>573</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t="s">
        <v>568</v>
      </c>
      <c r="C79" s="887"/>
      <c r="D79" s="887"/>
      <c r="E79" s="887"/>
      <c r="F79" s="887"/>
      <c r="G79" s="887"/>
      <c r="H79" s="887"/>
      <c r="I79" s="887"/>
      <c r="J79" s="887"/>
      <c r="K79" s="887"/>
      <c r="L79" s="887"/>
      <c r="M79" s="887"/>
      <c r="N79" s="887"/>
      <c r="O79" s="887"/>
      <c r="P79" s="888"/>
      <c r="Q79" s="889">
        <v>195</v>
      </c>
      <c r="R79" s="843"/>
      <c r="S79" s="843"/>
      <c r="T79" s="843"/>
      <c r="U79" s="843"/>
      <c r="V79" s="843">
        <v>190</v>
      </c>
      <c r="W79" s="843"/>
      <c r="X79" s="843"/>
      <c r="Y79" s="843"/>
      <c r="Z79" s="843"/>
      <c r="AA79" s="843">
        <v>5</v>
      </c>
      <c r="AB79" s="843"/>
      <c r="AC79" s="843"/>
      <c r="AD79" s="843"/>
      <c r="AE79" s="843"/>
      <c r="AF79" s="843">
        <v>5</v>
      </c>
      <c r="AG79" s="843"/>
      <c r="AH79" s="843"/>
      <c r="AI79" s="843"/>
      <c r="AJ79" s="843"/>
      <c r="AK79" s="843">
        <v>8</v>
      </c>
      <c r="AL79" s="843"/>
      <c r="AM79" s="843"/>
      <c r="AN79" s="843"/>
      <c r="AO79" s="843"/>
      <c r="AP79" s="892" t="s">
        <v>555</v>
      </c>
      <c r="AQ79" s="891"/>
      <c r="AR79" s="891"/>
      <c r="AS79" s="891"/>
      <c r="AT79" s="847"/>
      <c r="AU79" s="892" t="s">
        <v>555</v>
      </c>
      <c r="AV79" s="891"/>
      <c r="AW79" s="891"/>
      <c r="AX79" s="891"/>
      <c r="AY79" s="847"/>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t="s">
        <v>569</v>
      </c>
      <c r="C80" s="887"/>
      <c r="D80" s="887"/>
      <c r="E80" s="887"/>
      <c r="F80" s="887"/>
      <c r="G80" s="887"/>
      <c r="H80" s="887"/>
      <c r="I80" s="887"/>
      <c r="J80" s="887"/>
      <c r="K80" s="887"/>
      <c r="L80" s="887"/>
      <c r="M80" s="887"/>
      <c r="N80" s="887"/>
      <c r="O80" s="887"/>
      <c r="P80" s="888"/>
      <c r="Q80" s="889">
        <v>3578</v>
      </c>
      <c r="R80" s="843"/>
      <c r="S80" s="843"/>
      <c r="T80" s="843"/>
      <c r="U80" s="843"/>
      <c r="V80" s="843">
        <v>3478</v>
      </c>
      <c r="W80" s="843"/>
      <c r="X80" s="843"/>
      <c r="Y80" s="843"/>
      <c r="Z80" s="843"/>
      <c r="AA80" s="843">
        <v>100</v>
      </c>
      <c r="AB80" s="843"/>
      <c r="AC80" s="843"/>
      <c r="AD80" s="843"/>
      <c r="AE80" s="843"/>
      <c r="AF80" s="843">
        <v>5105</v>
      </c>
      <c r="AG80" s="843"/>
      <c r="AH80" s="843"/>
      <c r="AI80" s="843"/>
      <c r="AJ80" s="843"/>
      <c r="AK80" s="843" t="s">
        <v>573</v>
      </c>
      <c r="AL80" s="843"/>
      <c r="AM80" s="843"/>
      <c r="AN80" s="843"/>
      <c r="AO80" s="843"/>
      <c r="AP80" s="843">
        <v>2705</v>
      </c>
      <c r="AQ80" s="843"/>
      <c r="AR80" s="843"/>
      <c r="AS80" s="843"/>
      <c r="AT80" s="843"/>
      <c r="AU80" s="843" t="s">
        <v>573</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378</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17502</v>
      </c>
      <c r="AG88" s="857"/>
      <c r="AH88" s="857"/>
      <c r="AI88" s="857"/>
      <c r="AJ88" s="857"/>
      <c r="AK88" s="854"/>
      <c r="AL88" s="854"/>
      <c r="AM88" s="854"/>
      <c r="AN88" s="854"/>
      <c r="AO88" s="854"/>
      <c r="AP88" s="857">
        <v>6714</v>
      </c>
      <c r="AQ88" s="857"/>
      <c r="AR88" s="857"/>
      <c r="AS88" s="857"/>
      <c r="AT88" s="857"/>
      <c r="AU88" s="857">
        <v>3184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488</v>
      </c>
      <c r="CS102" s="865"/>
      <c r="CT102" s="865"/>
      <c r="CU102" s="865"/>
      <c r="CV102" s="904"/>
      <c r="CW102" s="903" t="s">
        <v>573</v>
      </c>
      <c r="CX102" s="865"/>
      <c r="CY102" s="865"/>
      <c r="CZ102" s="865"/>
      <c r="DA102" s="904"/>
      <c r="DB102" s="903" t="s">
        <v>573</v>
      </c>
      <c r="DC102" s="865"/>
      <c r="DD102" s="865"/>
      <c r="DE102" s="865"/>
      <c r="DF102" s="904"/>
      <c r="DG102" s="903" t="s">
        <v>573</v>
      </c>
      <c r="DH102" s="865"/>
      <c r="DI102" s="865"/>
      <c r="DJ102" s="865"/>
      <c r="DK102" s="904"/>
      <c r="DL102" s="903" t="s">
        <v>573</v>
      </c>
      <c r="DM102" s="865"/>
      <c r="DN102" s="865"/>
      <c r="DO102" s="865"/>
      <c r="DP102" s="904"/>
      <c r="DQ102" s="903" t="s">
        <v>573</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2855721</v>
      </c>
      <c r="AB110" s="913"/>
      <c r="AC110" s="913"/>
      <c r="AD110" s="913"/>
      <c r="AE110" s="914"/>
      <c r="AF110" s="915">
        <v>3080297</v>
      </c>
      <c r="AG110" s="913"/>
      <c r="AH110" s="913"/>
      <c r="AI110" s="913"/>
      <c r="AJ110" s="914"/>
      <c r="AK110" s="915">
        <v>3200838</v>
      </c>
      <c r="AL110" s="913"/>
      <c r="AM110" s="913"/>
      <c r="AN110" s="913"/>
      <c r="AO110" s="914"/>
      <c r="AP110" s="916">
        <v>10.7</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31614573</v>
      </c>
      <c r="BR110" s="944"/>
      <c r="BS110" s="944"/>
      <c r="BT110" s="944"/>
      <c r="BU110" s="944"/>
      <c r="BV110" s="944">
        <v>31159440</v>
      </c>
      <c r="BW110" s="944"/>
      <c r="BX110" s="944"/>
      <c r="BY110" s="944"/>
      <c r="BZ110" s="944"/>
      <c r="CA110" s="944">
        <v>29647325</v>
      </c>
      <c r="CB110" s="944"/>
      <c r="CC110" s="944"/>
      <c r="CD110" s="944"/>
      <c r="CE110" s="944"/>
      <c r="CF110" s="957">
        <v>98.9</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644005</v>
      </c>
      <c r="DH110" s="944"/>
      <c r="DI110" s="944"/>
      <c r="DJ110" s="944"/>
      <c r="DK110" s="944"/>
      <c r="DL110" s="944">
        <v>579605</v>
      </c>
      <c r="DM110" s="944"/>
      <c r="DN110" s="944"/>
      <c r="DO110" s="944"/>
      <c r="DP110" s="944"/>
      <c r="DQ110" s="944">
        <v>515204</v>
      </c>
      <c r="DR110" s="944"/>
      <c r="DS110" s="944"/>
      <c r="DT110" s="944"/>
      <c r="DU110" s="944"/>
      <c r="DV110" s="945">
        <v>1.7</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v>1080759</v>
      </c>
      <c r="BR111" s="939"/>
      <c r="BS111" s="939"/>
      <c r="BT111" s="939"/>
      <c r="BU111" s="939"/>
      <c r="BV111" s="939">
        <v>1006670</v>
      </c>
      <c r="BW111" s="939"/>
      <c r="BX111" s="939"/>
      <c r="BY111" s="939"/>
      <c r="BZ111" s="939"/>
      <c r="CA111" s="939">
        <v>932581</v>
      </c>
      <c r="CB111" s="939"/>
      <c r="CC111" s="939"/>
      <c r="CD111" s="939"/>
      <c r="CE111" s="939"/>
      <c r="CF111" s="933">
        <v>3.1</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834078</v>
      </c>
      <c r="BR112" s="939"/>
      <c r="BS112" s="939"/>
      <c r="BT112" s="939"/>
      <c r="BU112" s="939"/>
      <c r="BV112" s="939">
        <v>822342</v>
      </c>
      <c r="BW112" s="939"/>
      <c r="BX112" s="939"/>
      <c r="BY112" s="939"/>
      <c r="BZ112" s="939"/>
      <c r="CA112" s="939">
        <v>813210</v>
      </c>
      <c r="CB112" s="939"/>
      <c r="CC112" s="939"/>
      <c r="CD112" s="939"/>
      <c r="CE112" s="939"/>
      <c r="CF112" s="933">
        <v>2.7</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v>398000</v>
      </c>
      <c r="DH112" s="939"/>
      <c r="DI112" s="939"/>
      <c r="DJ112" s="939"/>
      <c r="DK112" s="939"/>
      <c r="DL112" s="939">
        <v>398000</v>
      </c>
      <c r="DM112" s="939"/>
      <c r="DN112" s="939"/>
      <c r="DO112" s="939"/>
      <c r="DP112" s="939"/>
      <c r="DQ112" s="939">
        <v>398000</v>
      </c>
      <c r="DR112" s="939"/>
      <c r="DS112" s="939"/>
      <c r="DT112" s="939"/>
      <c r="DU112" s="939"/>
      <c r="DV112" s="940">
        <v>1.3</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94634</v>
      </c>
      <c r="AB113" s="951"/>
      <c r="AC113" s="951"/>
      <c r="AD113" s="951"/>
      <c r="AE113" s="952"/>
      <c r="AF113" s="953">
        <v>91679</v>
      </c>
      <c r="AG113" s="951"/>
      <c r="AH113" s="951"/>
      <c r="AI113" s="951"/>
      <c r="AJ113" s="952"/>
      <c r="AK113" s="953">
        <v>86767</v>
      </c>
      <c r="AL113" s="951"/>
      <c r="AM113" s="951"/>
      <c r="AN113" s="951"/>
      <c r="AO113" s="952"/>
      <c r="AP113" s="954">
        <v>0.3</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3839328</v>
      </c>
      <c r="BR113" s="939"/>
      <c r="BS113" s="939"/>
      <c r="BT113" s="939"/>
      <c r="BU113" s="939"/>
      <c r="BV113" s="939">
        <v>3619853</v>
      </c>
      <c r="BW113" s="939"/>
      <c r="BX113" s="939"/>
      <c r="BY113" s="939"/>
      <c r="BZ113" s="939"/>
      <c r="CA113" s="939">
        <v>3184454</v>
      </c>
      <c r="CB113" s="939"/>
      <c r="CC113" s="939"/>
      <c r="CD113" s="939"/>
      <c r="CE113" s="939"/>
      <c r="CF113" s="933">
        <v>10.6</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38754</v>
      </c>
      <c r="DH113" s="972"/>
      <c r="DI113" s="972"/>
      <c r="DJ113" s="972"/>
      <c r="DK113" s="973"/>
      <c r="DL113" s="974">
        <v>29065</v>
      </c>
      <c r="DM113" s="972"/>
      <c r="DN113" s="972"/>
      <c r="DO113" s="972"/>
      <c r="DP113" s="973"/>
      <c r="DQ113" s="974">
        <v>19377</v>
      </c>
      <c r="DR113" s="972"/>
      <c r="DS113" s="972"/>
      <c r="DT113" s="972"/>
      <c r="DU113" s="973"/>
      <c r="DV113" s="975">
        <v>0.1</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358558</v>
      </c>
      <c r="AB114" s="972"/>
      <c r="AC114" s="972"/>
      <c r="AD114" s="972"/>
      <c r="AE114" s="973"/>
      <c r="AF114" s="974">
        <v>380306</v>
      </c>
      <c r="AG114" s="972"/>
      <c r="AH114" s="972"/>
      <c r="AI114" s="972"/>
      <c r="AJ114" s="973"/>
      <c r="AK114" s="974">
        <v>382499</v>
      </c>
      <c r="AL114" s="972"/>
      <c r="AM114" s="972"/>
      <c r="AN114" s="972"/>
      <c r="AO114" s="973"/>
      <c r="AP114" s="975">
        <v>1.3</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5075398</v>
      </c>
      <c r="BR114" s="939"/>
      <c r="BS114" s="939"/>
      <c r="BT114" s="939"/>
      <c r="BU114" s="939"/>
      <c r="BV114" s="939">
        <v>5395838</v>
      </c>
      <c r="BW114" s="939"/>
      <c r="BX114" s="939"/>
      <c r="BY114" s="939"/>
      <c r="BZ114" s="939"/>
      <c r="CA114" s="939">
        <v>5702331</v>
      </c>
      <c r="CB114" s="939"/>
      <c r="CC114" s="939"/>
      <c r="CD114" s="939"/>
      <c r="CE114" s="939"/>
      <c r="CF114" s="933">
        <v>19</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74089</v>
      </c>
      <c r="AB115" s="951"/>
      <c r="AC115" s="951"/>
      <c r="AD115" s="951"/>
      <c r="AE115" s="952"/>
      <c r="AF115" s="953">
        <v>74451</v>
      </c>
      <c r="AG115" s="951"/>
      <c r="AH115" s="951"/>
      <c r="AI115" s="951"/>
      <c r="AJ115" s="952"/>
      <c r="AK115" s="953">
        <v>74462</v>
      </c>
      <c r="AL115" s="951"/>
      <c r="AM115" s="951"/>
      <c r="AN115" s="951"/>
      <c r="AO115" s="952"/>
      <c r="AP115" s="954">
        <v>0.2</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v>1522</v>
      </c>
      <c r="BW115" s="939"/>
      <c r="BX115" s="939"/>
      <c r="BY115" s="939"/>
      <c r="BZ115" s="939"/>
      <c r="CA115" s="939">
        <v>788</v>
      </c>
      <c r="CB115" s="939"/>
      <c r="CC115" s="939"/>
      <c r="CD115" s="939"/>
      <c r="CE115" s="939"/>
      <c r="CF115" s="933">
        <v>0</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3383002</v>
      </c>
      <c r="AB117" s="992"/>
      <c r="AC117" s="992"/>
      <c r="AD117" s="992"/>
      <c r="AE117" s="993"/>
      <c r="AF117" s="994">
        <v>3626733</v>
      </c>
      <c r="AG117" s="992"/>
      <c r="AH117" s="992"/>
      <c r="AI117" s="992"/>
      <c r="AJ117" s="993"/>
      <c r="AK117" s="994">
        <v>3744566</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64401</v>
      </c>
      <c r="AB119" s="913"/>
      <c r="AC119" s="913"/>
      <c r="AD119" s="913"/>
      <c r="AE119" s="914"/>
      <c r="AF119" s="915">
        <v>64401</v>
      </c>
      <c r="AG119" s="913"/>
      <c r="AH119" s="913"/>
      <c r="AI119" s="913"/>
      <c r="AJ119" s="914"/>
      <c r="AK119" s="915">
        <v>64401</v>
      </c>
      <c r="AL119" s="913"/>
      <c r="AM119" s="913"/>
      <c r="AN119" s="913"/>
      <c r="AO119" s="914"/>
      <c r="AP119" s="916">
        <v>0.2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444</v>
      </c>
      <c r="BP119" s="1018"/>
      <c r="BQ119" s="1012">
        <v>42444136</v>
      </c>
      <c r="BR119" s="1013"/>
      <c r="BS119" s="1013"/>
      <c r="BT119" s="1013"/>
      <c r="BU119" s="1013"/>
      <c r="BV119" s="1013">
        <v>42005665</v>
      </c>
      <c r="BW119" s="1013"/>
      <c r="BX119" s="1013"/>
      <c r="BY119" s="1013"/>
      <c r="BZ119" s="1013"/>
      <c r="CA119" s="1013">
        <v>40280689</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17755793</v>
      </c>
      <c r="BR120" s="944"/>
      <c r="BS120" s="944"/>
      <c r="BT120" s="944"/>
      <c r="BU120" s="944"/>
      <c r="BV120" s="944">
        <v>18802652</v>
      </c>
      <c r="BW120" s="944"/>
      <c r="BX120" s="944"/>
      <c r="BY120" s="944"/>
      <c r="BZ120" s="944"/>
      <c r="CA120" s="944">
        <v>18225503</v>
      </c>
      <c r="CB120" s="944"/>
      <c r="CC120" s="944"/>
      <c r="CD120" s="944"/>
      <c r="CE120" s="944"/>
      <c r="CF120" s="957">
        <v>60.8</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826204</v>
      </c>
      <c r="DH120" s="944"/>
      <c r="DI120" s="944"/>
      <c r="DJ120" s="944"/>
      <c r="DK120" s="944"/>
      <c r="DL120" s="944">
        <v>817676</v>
      </c>
      <c r="DM120" s="944"/>
      <c r="DN120" s="944"/>
      <c r="DO120" s="944"/>
      <c r="DP120" s="944"/>
      <c r="DQ120" s="944">
        <v>811887</v>
      </c>
      <c r="DR120" s="944"/>
      <c r="DS120" s="944"/>
      <c r="DT120" s="944"/>
      <c r="DU120" s="944"/>
      <c r="DV120" s="945">
        <v>2.7</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9688</v>
      </c>
      <c r="AB121" s="972"/>
      <c r="AC121" s="972"/>
      <c r="AD121" s="972"/>
      <c r="AE121" s="973"/>
      <c r="AF121" s="974">
        <v>9688</v>
      </c>
      <c r="AG121" s="972"/>
      <c r="AH121" s="972"/>
      <c r="AI121" s="972"/>
      <c r="AJ121" s="973"/>
      <c r="AK121" s="974">
        <v>9688</v>
      </c>
      <c r="AL121" s="972"/>
      <c r="AM121" s="972"/>
      <c r="AN121" s="972"/>
      <c r="AO121" s="973"/>
      <c r="AP121" s="975">
        <v>0</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3356139</v>
      </c>
      <c r="BR121" s="939"/>
      <c r="BS121" s="939"/>
      <c r="BT121" s="939"/>
      <c r="BU121" s="939"/>
      <c r="BV121" s="939">
        <v>4611060</v>
      </c>
      <c r="BW121" s="939"/>
      <c r="BX121" s="939"/>
      <c r="BY121" s="939"/>
      <c r="BZ121" s="939"/>
      <c r="CA121" s="939">
        <v>4173297</v>
      </c>
      <c r="CB121" s="939"/>
      <c r="CC121" s="939"/>
      <c r="CD121" s="939"/>
      <c r="CE121" s="939"/>
      <c r="CF121" s="933">
        <v>13.9</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1546</v>
      </c>
      <c r="DH121" s="939"/>
      <c r="DI121" s="939"/>
      <c r="DJ121" s="939"/>
      <c r="DK121" s="939"/>
      <c r="DL121" s="939">
        <v>1435</v>
      </c>
      <c r="DM121" s="939"/>
      <c r="DN121" s="939"/>
      <c r="DO121" s="939"/>
      <c r="DP121" s="939"/>
      <c r="DQ121" s="939">
        <v>1323</v>
      </c>
      <c r="DR121" s="939"/>
      <c r="DS121" s="939"/>
      <c r="DT121" s="939"/>
      <c r="DU121" s="939"/>
      <c r="DV121" s="940">
        <v>0</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30519287</v>
      </c>
      <c r="BR122" s="1013"/>
      <c r="BS122" s="1013"/>
      <c r="BT122" s="1013"/>
      <c r="BU122" s="1013"/>
      <c r="BV122" s="1013">
        <v>29443918</v>
      </c>
      <c r="BW122" s="1013"/>
      <c r="BX122" s="1013"/>
      <c r="BY122" s="1013"/>
      <c r="BZ122" s="1013"/>
      <c r="CA122" s="1013">
        <v>27751775</v>
      </c>
      <c r="CB122" s="1013"/>
      <c r="CC122" s="1013"/>
      <c r="CD122" s="1013"/>
      <c r="CE122" s="1013"/>
      <c r="CF122" s="1030">
        <v>92.5</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452</v>
      </c>
      <c r="BP123" s="1018"/>
      <c r="BQ123" s="1076">
        <v>51631219</v>
      </c>
      <c r="BR123" s="1077"/>
      <c r="BS123" s="1077"/>
      <c r="BT123" s="1077"/>
      <c r="BU123" s="1077"/>
      <c r="BV123" s="1077">
        <v>52857630</v>
      </c>
      <c r="BW123" s="1077"/>
      <c r="BX123" s="1077"/>
      <c r="BY123" s="1077"/>
      <c r="BZ123" s="1077"/>
      <c r="CA123" s="1077">
        <v>50150575</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v>362</v>
      </c>
      <c r="AG124" s="972"/>
      <c r="AH124" s="972"/>
      <c r="AI124" s="972"/>
      <c r="AJ124" s="973"/>
      <c r="AK124" s="974">
        <v>373</v>
      </c>
      <c r="AL124" s="972"/>
      <c r="AM124" s="972"/>
      <c r="AN124" s="972"/>
      <c r="AO124" s="973"/>
      <c r="AP124" s="975">
        <v>0</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v>6328</v>
      </c>
      <c r="DH124" s="999"/>
      <c r="DI124" s="999"/>
      <c r="DJ124" s="999"/>
      <c r="DK124" s="1000"/>
      <c r="DL124" s="998">
        <v>3231</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360407</v>
      </c>
      <c r="AB128" s="1059"/>
      <c r="AC128" s="1059"/>
      <c r="AD128" s="1059"/>
      <c r="AE128" s="1060"/>
      <c r="AF128" s="1061">
        <v>379609</v>
      </c>
      <c r="AG128" s="1059"/>
      <c r="AH128" s="1059"/>
      <c r="AI128" s="1059"/>
      <c r="AJ128" s="1060"/>
      <c r="AK128" s="1061">
        <v>505768</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11.69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v>1522</v>
      </c>
      <c r="DM128" s="1051"/>
      <c r="DN128" s="1051"/>
      <c r="DO128" s="1051"/>
      <c r="DP128" s="1051"/>
      <c r="DQ128" s="1051">
        <v>788</v>
      </c>
      <c r="DR128" s="1051"/>
      <c r="DS128" s="1051"/>
      <c r="DT128" s="1051"/>
      <c r="DU128" s="1051"/>
      <c r="DV128" s="1052">
        <v>0</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32537478</v>
      </c>
      <c r="AB129" s="972"/>
      <c r="AC129" s="972"/>
      <c r="AD129" s="972"/>
      <c r="AE129" s="973"/>
      <c r="AF129" s="974">
        <v>31786985</v>
      </c>
      <c r="AG129" s="972"/>
      <c r="AH129" s="972"/>
      <c r="AI129" s="972"/>
      <c r="AJ129" s="973"/>
      <c r="AK129" s="974">
        <v>32596211</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16.690000000000001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2633562</v>
      </c>
      <c r="AB130" s="972"/>
      <c r="AC130" s="972"/>
      <c r="AD130" s="972"/>
      <c r="AE130" s="973"/>
      <c r="AF130" s="974">
        <v>2674610</v>
      </c>
      <c r="AG130" s="972"/>
      <c r="AH130" s="972"/>
      <c r="AI130" s="972"/>
      <c r="AJ130" s="973"/>
      <c r="AK130" s="974">
        <v>2605456</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1.7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29903916</v>
      </c>
      <c r="AB131" s="999"/>
      <c r="AC131" s="999"/>
      <c r="AD131" s="999"/>
      <c r="AE131" s="1000"/>
      <c r="AF131" s="998">
        <v>29112375</v>
      </c>
      <c r="AG131" s="999"/>
      <c r="AH131" s="999"/>
      <c r="AI131" s="999"/>
      <c r="AJ131" s="1000"/>
      <c r="AK131" s="998">
        <v>29990755</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1.300943328</v>
      </c>
      <c r="AB132" s="1110"/>
      <c r="AC132" s="1110"/>
      <c r="AD132" s="1110"/>
      <c r="AE132" s="1111"/>
      <c r="AF132" s="1112">
        <v>1.9665657649999999</v>
      </c>
      <c r="AG132" s="1110"/>
      <c r="AH132" s="1110"/>
      <c r="AI132" s="1110"/>
      <c r="AJ132" s="1111"/>
      <c r="AK132" s="1112">
        <v>2.1117916430000001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1.4</v>
      </c>
      <c r="AB133" s="1093"/>
      <c r="AC133" s="1093"/>
      <c r="AD133" s="1093"/>
      <c r="AE133" s="1094"/>
      <c r="AF133" s="1092">
        <v>1.6</v>
      </c>
      <c r="AG133" s="1093"/>
      <c r="AH133" s="1093"/>
      <c r="AI133" s="1093"/>
      <c r="AJ133" s="1094"/>
      <c r="AK133" s="1092">
        <v>1.7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3BKOvCfKXAaPrL8XbDcj1rfkvduJwW5Af78nWa5W6PFhVO+2Hct63ymIjaCnz8eryPP77A9JXJkFG+byXOL9g==" saltValue="Hdt6gcKLX5RM6mwXymO0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RpvgFaQroBLDrnU8tmib7w6PaiWtb//WmHycYhozfqHixUqfPBA55Wg8LUN/FhXAideThvhxq9oMe5V+jTDrg==" saltValue="3bz8mvnU15wqIABuAdP4tQ=="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3CXoXJK6z/tkip9vIprPguawemoEjwxAty9NDyMQWL00WDGl0Qm1Ce80F1XMUTvs3WLFLKmhGKrCFRs33t4SQ==" saltValue="QKiIrOIQtRIpJZfIbzpRI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2" x14ac:dyDescent="0.2">
      <c r="A8" s="259"/>
      <c r="AK8" s="268"/>
      <c r="AL8" s="269"/>
      <c r="AM8" s="269"/>
      <c r="AN8" s="270"/>
      <c r="AO8" s="1128"/>
      <c r="AP8" s="271" t="s">
        <v>483</v>
      </c>
      <c r="AQ8" s="272" t="s">
        <v>484</v>
      </c>
      <c r="AR8" s="273" t="s">
        <v>485</v>
      </c>
    </row>
    <row r="9" spans="1:46" ht="13.2" x14ac:dyDescent="0.2">
      <c r="A9" s="259"/>
      <c r="AK9" s="1129" t="s">
        <v>486</v>
      </c>
      <c r="AL9" s="1130"/>
      <c r="AM9" s="1130"/>
      <c r="AN9" s="1131"/>
      <c r="AO9" s="274">
        <v>9311701</v>
      </c>
      <c r="AP9" s="274">
        <v>54644</v>
      </c>
      <c r="AQ9" s="275">
        <v>61513</v>
      </c>
      <c r="AR9" s="276">
        <v>-11.2</v>
      </c>
    </row>
    <row r="10" spans="1:46" ht="13.5" customHeight="1" x14ac:dyDescent="0.2">
      <c r="A10" s="259"/>
      <c r="AK10" s="1129" t="s">
        <v>487</v>
      </c>
      <c r="AL10" s="1130"/>
      <c r="AM10" s="1130"/>
      <c r="AN10" s="1131"/>
      <c r="AO10" s="277">
        <v>2299893</v>
      </c>
      <c r="AP10" s="277">
        <v>13497</v>
      </c>
      <c r="AQ10" s="278">
        <v>1262</v>
      </c>
      <c r="AR10" s="279">
        <v>969.5</v>
      </c>
    </row>
    <row r="11" spans="1:46" ht="13.5" customHeight="1" x14ac:dyDescent="0.2">
      <c r="A11" s="259"/>
      <c r="AK11" s="1129" t="s">
        <v>488</v>
      </c>
      <c r="AL11" s="1130"/>
      <c r="AM11" s="1130"/>
      <c r="AN11" s="1131"/>
      <c r="AO11" s="277">
        <v>3056</v>
      </c>
      <c r="AP11" s="277">
        <v>18</v>
      </c>
      <c r="AQ11" s="278">
        <v>1079</v>
      </c>
      <c r="AR11" s="279">
        <v>-98.3</v>
      </c>
    </row>
    <row r="12" spans="1:46" ht="13.5" customHeight="1" x14ac:dyDescent="0.2">
      <c r="A12" s="259"/>
      <c r="AK12" s="1129" t="s">
        <v>489</v>
      </c>
      <c r="AL12" s="1130"/>
      <c r="AM12" s="1130"/>
      <c r="AN12" s="1131"/>
      <c r="AO12" s="277" t="s">
        <v>490</v>
      </c>
      <c r="AP12" s="277" t="s">
        <v>490</v>
      </c>
      <c r="AQ12" s="278">
        <v>46</v>
      </c>
      <c r="AR12" s="279" t="s">
        <v>490</v>
      </c>
    </row>
    <row r="13" spans="1:46" ht="13.5" customHeight="1" x14ac:dyDescent="0.2">
      <c r="A13" s="259"/>
      <c r="AK13" s="1129" t="s">
        <v>491</v>
      </c>
      <c r="AL13" s="1130"/>
      <c r="AM13" s="1130"/>
      <c r="AN13" s="1131"/>
      <c r="AO13" s="277">
        <v>451907</v>
      </c>
      <c r="AP13" s="277">
        <v>2652</v>
      </c>
      <c r="AQ13" s="278">
        <v>2016</v>
      </c>
      <c r="AR13" s="279">
        <v>31.5</v>
      </c>
    </row>
    <row r="14" spans="1:46" ht="13.5" customHeight="1" x14ac:dyDescent="0.2">
      <c r="A14" s="259"/>
      <c r="AK14" s="1129" t="s">
        <v>492</v>
      </c>
      <c r="AL14" s="1130"/>
      <c r="AM14" s="1130"/>
      <c r="AN14" s="1131"/>
      <c r="AO14" s="277">
        <v>81562</v>
      </c>
      <c r="AP14" s="277">
        <v>479</v>
      </c>
      <c r="AQ14" s="278">
        <v>1290</v>
      </c>
      <c r="AR14" s="279">
        <v>-62.9</v>
      </c>
    </row>
    <row r="15" spans="1:46" ht="13.5" customHeight="1" x14ac:dyDescent="0.2">
      <c r="A15" s="259"/>
      <c r="AK15" s="1132" t="s">
        <v>493</v>
      </c>
      <c r="AL15" s="1133"/>
      <c r="AM15" s="1133"/>
      <c r="AN15" s="1134"/>
      <c r="AO15" s="277">
        <v>-299840</v>
      </c>
      <c r="AP15" s="277">
        <v>-1760</v>
      </c>
      <c r="AQ15" s="278">
        <v>-2388</v>
      </c>
      <c r="AR15" s="279">
        <v>-26.3</v>
      </c>
    </row>
    <row r="16" spans="1:46" ht="13.2" x14ac:dyDescent="0.2">
      <c r="A16" s="259"/>
      <c r="AK16" s="1132" t="s">
        <v>177</v>
      </c>
      <c r="AL16" s="1133"/>
      <c r="AM16" s="1133"/>
      <c r="AN16" s="1134"/>
      <c r="AO16" s="277">
        <v>11848279</v>
      </c>
      <c r="AP16" s="277">
        <v>69530</v>
      </c>
      <c r="AQ16" s="278">
        <v>64818</v>
      </c>
      <c r="AR16" s="279">
        <v>7.3</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35" t="s">
        <v>498</v>
      </c>
      <c r="AL21" s="1136"/>
      <c r="AM21" s="1136"/>
      <c r="AN21" s="1137"/>
      <c r="AO21" s="289">
        <v>5.3</v>
      </c>
      <c r="AP21" s="290">
        <v>6.09</v>
      </c>
      <c r="AQ21" s="291">
        <v>-0.79</v>
      </c>
      <c r="AS21" s="292"/>
      <c r="AT21" s="288"/>
    </row>
    <row r="22" spans="1:46" s="260" customFormat="1" ht="13.2" x14ac:dyDescent="0.2">
      <c r="A22" s="288"/>
      <c r="AK22" s="1135" t="s">
        <v>499</v>
      </c>
      <c r="AL22" s="1136"/>
      <c r="AM22" s="1136"/>
      <c r="AN22" s="1137"/>
      <c r="AO22" s="293">
        <v>98.8</v>
      </c>
      <c r="AP22" s="294">
        <v>99.7</v>
      </c>
      <c r="AQ22" s="295">
        <v>-0.9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2"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3200838</v>
      </c>
      <c r="AP32" s="303">
        <v>18784</v>
      </c>
      <c r="AQ32" s="304">
        <v>26619</v>
      </c>
      <c r="AR32" s="305">
        <v>-29.4</v>
      </c>
    </row>
    <row r="33" spans="1:46" ht="13.5" customHeight="1" x14ac:dyDescent="0.2">
      <c r="A33" s="259"/>
      <c r="AK33" s="1143" t="s">
        <v>504</v>
      </c>
      <c r="AL33" s="1144"/>
      <c r="AM33" s="1144"/>
      <c r="AN33" s="1145"/>
      <c r="AO33" s="303" t="s">
        <v>490</v>
      </c>
      <c r="AP33" s="303" t="s">
        <v>490</v>
      </c>
      <c r="AQ33" s="304">
        <v>3</v>
      </c>
      <c r="AR33" s="305" t="s">
        <v>490</v>
      </c>
    </row>
    <row r="34" spans="1:46" ht="27" customHeight="1" x14ac:dyDescent="0.2">
      <c r="A34" s="259"/>
      <c r="AK34" s="1143" t="s">
        <v>505</v>
      </c>
      <c r="AL34" s="1144"/>
      <c r="AM34" s="1144"/>
      <c r="AN34" s="1145"/>
      <c r="AO34" s="303" t="s">
        <v>490</v>
      </c>
      <c r="AP34" s="303" t="s">
        <v>490</v>
      </c>
      <c r="AQ34" s="304">
        <v>28</v>
      </c>
      <c r="AR34" s="305" t="s">
        <v>490</v>
      </c>
    </row>
    <row r="35" spans="1:46" ht="27" customHeight="1" x14ac:dyDescent="0.2">
      <c r="A35" s="259"/>
      <c r="AK35" s="1143" t="s">
        <v>506</v>
      </c>
      <c r="AL35" s="1144"/>
      <c r="AM35" s="1144"/>
      <c r="AN35" s="1145"/>
      <c r="AO35" s="303">
        <v>86767</v>
      </c>
      <c r="AP35" s="303">
        <v>509</v>
      </c>
      <c r="AQ35" s="304">
        <v>5266</v>
      </c>
      <c r="AR35" s="305">
        <v>-90.3</v>
      </c>
    </row>
    <row r="36" spans="1:46" ht="27" customHeight="1" x14ac:dyDescent="0.2">
      <c r="A36" s="259"/>
      <c r="AK36" s="1143" t="s">
        <v>507</v>
      </c>
      <c r="AL36" s="1144"/>
      <c r="AM36" s="1144"/>
      <c r="AN36" s="1145"/>
      <c r="AO36" s="303">
        <v>382499</v>
      </c>
      <c r="AP36" s="303">
        <v>2245</v>
      </c>
      <c r="AQ36" s="304">
        <v>468</v>
      </c>
      <c r="AR36" s="305">
        <v>379.7</v>
      </c>
    </row>
    <row r="37" spans="1:46" ht="13.5" customHeight="1" x14ac:dyDescent="0.2">
      <c r="A37" s="259"/>
      <c r="AK37" s="1143" t="s">
        <v>508</v>
      </c>
      <c r="AL37" s="1144"/>
      <c r="AM37" s="1144"/>
      <c r="AN37" s="1145"/>
      <c r="AO37" s="303">
        <v>74462</v>
      </c>
      <c r="AP37" s="303">
        <v>437</v>
      </c>
      <c r="AQ37" s="304">
        <v>985</v>
      </c>
      <c r="AR37" s="305">
        <v>-55.6</v>
      </c>
    </row>
    <row r="38" spans="1:46" ht="27" customHeight="1" x14ac:dyDescent="0.2">
      <c r="A38" s="259"/>
      <c r="AK38" s="1146" t="s">
        <v>509</v>
      </c>
      <c r="AL38" s="1147"/>
      <c r="AM38" s="1147"/>
      <c r="AN38" s="1148"/>
      <c r="AO38" s="306" t="s">
        <v>490</v>
      </c>
      <c r="AP38" s="306" t="s">
        <v>490</v>
      </c>
      <c r="AQ38" s="307">
        <v>1</v>
      </c>
      <c r="AR38" s="295" t="s">
        <v>490</v>
      </c>
      <c r="AS38" s="302"/>
    </row>
    <row r="39" spans="1:46" ht="13.2" x14ac:dyDescent="0.2">
      <c r="A39" s="259"/>
      <c r="AK39" s="1146" t="s">
        <v>510</v>
      </c>
      <c r="AL39" s="1147"/>
      <c r="AM39" s="1147"/>
      <c r="AN39" s="1148"/>
      <c r="AO39" s="303">
        <v>-505768</v>
      </c>
      <c r="AP39" s="303">
        <v>-2968</v>
      </c>
      <c r="AQ39" s="304">
        <v>-7209</v>
      </c>
      <c r="AR39" s="305">
        <v>-58.8</v>
      </c>
      <c r="AS39" s="302"/>
    </row>
    <row r="40" spans="1:46" ht="27" customHeight="1" x14ac:dyDescent="0.2">
      <c r="A40" s="259"/>
      <c r="AK40" s="1143" t="s">
        <v>511</v>
      </c>
      <c r="AL40" s="1144"/>
      <c r="AM40" s="1144"/>
      <c r="AN40" s="1145"/>
      <c r="AO40" s="303">
        <v>-2605456</v>
      </c>
      <c r="AP40" s="303">
        <v>-15290</v>
      </c>
      <c r="AQ40" s="304">
        <v>-18404</v>
      </c>
      <c r="AR40" s="305">
        <v>-16.899999999999999</v>
      </c>
      <c r="AS40" s="302"/>
    </row>
    <row r="41" spans="1:46" ht="13.2" x14ac:dyDescent="0.2">
      <c r="A41" s="259"/>
      <c r="AK41" s="1149" t="s">
        <v>287</v>
      </c>
      <c r="AL41" s="1150"/>
      <c r="AM41" s="1150"/>
      <c r="AN41" s="1151"/>
      <c r="AO41" s="303">
        <v>633342</v>
      </c>
      <c r="AP41" s="303">
        <v>3717</v>
      </c>
      <c r="AQ41" s="304">
        <v>7755</v>
      </c>
      <c r="AR41" s="305">
        <v>-52.1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2" x14ac:dyDescent="0.2">
      <c r="A50" s="259"/>
      <c r="AK50" s="317"/>
      <c r="AL50" s="318"/>
      <c r="AM50" s="1139"/>
      <c r="AN50" s="319" t="s">
        <v>515</v>
      </c>
      <c r="AO50" s="320" t="s">
        <v>516</v>
      </c>
      <c r="AP50" s="321" t="s">
        <v>517</v>
      </c>
      <c r="AQ50" s="322" t="s">
        <v>518</v>
      </c>
      <c r="AR50" s="323" t="s">
        <v>519</v>
      </c>
    </row>
    <row r="51" spans="1:44" ht="13.2" x14ac:dyDescent="0.2">
      <c r="A51" s="259"/>
      <c r="AK51" s="315" t="s">
        <v>520</v>
      </c>
      <c r="AL51" s="316"/>
      <c r="AM51" s="324">
        <v>5132057</v>
      </c>
      <c r="AN51" s="325">
        <v>29319</v>
      </c>
      <c r="AO51" s="326">
        <v>62.8</v>
      </c>
      <c r="AP51" s="327">
        <v>37644</v>
      </c>
      <c r="AQ51" s="328">
        <v>13.5</v>
      </c>
      <c r="AR51" s="329">
        <v>49.3</v>
      </c>
    </row>
    <row r="52" spans="1:44" ht="13.2" x14ac:dyDescent="0.2">
      <c r="A52" s="259"/>
      <c r="AK52" s="330"/>
      <c r="AL52" s="331" t="s">
        <v>521</v>
      </c>
      <c r="AM52" s="332">
        <v>2985966</v>
      </c>
      <c r="AN52" s="333">
        <v>17058</v>
      </c>
      <c r="AO52" s="334">
        <v>26.9</v>
      </c>
      <c r="AP52" s="335">
        <v>24939</v>
      </c>
      <c r="AQ52" s="336">
        <v>22.5</v>
      </c>
      <c r="AR52" s="337">
        <v>4.4000000000000004</v>
      </c>
    </row>
    <row r="53" spans="1:44" ht="13.2" x14ac:dyDescent="0.2">
      <c r="A53" s="259"/>
      <c r="AK53" s="315" t="s">
        <v>522</v>
      </c>
      <c r="AL53" s="316"/>
      <c r="AM53" s="324">
        <v>3252828</v>
      </c>
      <c r="AN53" s="325">
        <v>18735</v>
      </c>
      <c r="AO53" s="326">
        <v>-36.1</v>
      </c>
      <c r="AP53" s="327">
        <v>39221</v>
      </c>
      <c r="AQ53" s="328">
        <v>4.2</v>
      </c>
      <c r="AR53" s="329">
        <v>-40.299999999999997</v>
      </c>
    </row>
    <row r="54" spans="1:44" ht="13.2" x14ac:dyDescent="0.2">
      <c r="A54" s="259"/>
      <c r="AK54" s="330"/>
      <c r="AL54" s="331" t="s">
        <v>521</v>
      </c>
      <c r="AM54" s="332">
        <v>1286487</v>
      </c>
      <c r="AN54" s="333">
        <v>7410</v>
      </c>
      <c r="AO54" s="334">
        <v>-56.6</v>
      </c>
      <c r="AP54" s="335">
        <v>24821</v>
      </c>
      <c r="AQ54" s="336">
        <v>-0.5</v>
      </c>
      <c r="AR54" s="337">
        <v>-56.1</v>
      </c>
    </row>
    <row r="55" spans="1:44" ht="13.2" x14ac:dyDescent="0.2">
      <c r="A55" s="259"/>
      <c r="AK55" s="315" t="s">
        <v>523</v>
      </c>
      <c r="AL55" s="316"/>
      <c r="AM55" s="324">
        <v>2575662</v>
      </c>
      <c r="AN55" s="325">
        <v>14955</v>
      </c>
      <c r="AO55" s="326">
        <v>-20.2</v>
      </c>
      <c r="AP55" s="327">
        <v>38566</v>
      </c>
      <c r="AQ55" s="328">
        <v>-1.7</v>
      </c>
      <c r="AR55" s="329">
        <v>-18.5</v>
      </c>
    </row>
    <row r="56" spans="1:44" ht="13.2" x14ac:dyDescent="0.2">
      <c r="A56" s="259"/>
      <c r="AK56" s="330"/>
      <c r="AL56" s="331" t="s">
        <v>521</v>
      </c>
      <c r="AM56" s="332">
        <v>782570</v>
      </c>
      <c r="AN56" s="333">
        <v>4544</v>
      </c>
      <c r="AO56" s="334">
        <v>-38.700000000000003</v>
      </c>
      <c r="AP56" s="335">
        <v>24059</v>
      </c>
      <c r="AQ56" s="336">
        <v>-3.1</v>
      </c>
      <c r="AR56" s="337">
        <v>-35.6</v>
      </c>
    </row>
    <row r="57" spans="1:44" ht="13.2" x14ac:dyDescent="0.2">
      <c r="A57" s="259"/>
      <c r="AK57" s="315" t="s">
        <v>524</v>
      </c>
      <c r="AL57" s="316"/>
      <c r="AM57" s="324">
        <v>3946517</v>
      </c>
      <c r="AN57" s="325">
        <v>23017</v>
      </c>
      <c r="AO57" s="326">
        <v>53.9</v>
      </c>
      <c r="AP57" s="327">
        <v>35156</v>
      </c>
      <c r="AQ57" s="328">
        <v>-8.8000000000000007</v>
      </c>
      <c r="AR57" s="329">
        <v>62.7</v>
      </c>
    </row>
    <row r="58" spans="1:44" ht="13.2" x14ac:dyDescent="0.2">
      <c r="A58" s="259"/>
      <c r="AK58" s="330"/>
      <c r="AL58" s="331" t="s">
        <v>521</v>
      </c>
      <c r="AM58" s="332">
        <v>2434252</v>
      </c>
      <c r="AN58" s="333">
        <v>14197</v>
      </c>
      <c r="AO58" s="334">
        <v>212.4</v>
      </c>
      <c r="AP58" s="335">
        <v>22430</v>
      </c>
      <c r="AQ58" s="336">
        <v>-6.8</v>
      </c>
      <c r="AR58" s="337">
        <v>219.2</v>
      </c>
    </row>
    <row r="59" spans="1:44" ht="13.2" x14ac:dyDescent="0.2">
      <c r="A59" s="259"/>
      <c r="AK59" s="315" t="s">
        <v>525</v>
      </c>
      <c r="AL59" s="316"/>
      <c r="AM59" s="324">
        <v>2935068</v>
      </c>
      <c r="AN59" s="325">
        <v>17224</v>
      </c>
      <c r="AO59" s="326">
        <v>-25.2</v>
      </c>
      <c r="AP59" s="327">
        <v>37029</v>
      </c>
      <c r="AQ59" s="328">
        <v>5.3</v>
      </c>
      <c r="AR59" s="329">
        <v>-30.5</v>
      </c>
    </row>
    <row r="60" spans="1:44" ht="13.2" x14ac:dyDescent="0.2">
      <c r="A60" s="259"/>
      <c r="AK60" s="330"/>
      <c r="AL60" s="331" t="s">
        <v>521</v>
      </c>
      <c r="AM60" s="332">
        <v>1708089</v>
      </c>
      <c r="AN60" s="333">
        <v>10024</v>
      </c>
      <c r="AO60" s="334">
        <v>-29.4</v>
      </c>
      <c r="AP60" s="335">
        <v>23232</v>
      </c>
      <c r="AQ60" s="336">
        <v>3.6</v>
      </c>
      <c r="AR60" s="337">
        <v>-33</v>
      </c>
    </row>
    <row r="61" spans="1:44" ht="13.2" x14ac:dyDescent="0.2">
      <c r="A61" s="259"/>
      <c r="AK61" s="315" t="s">
        <v>526</v>
      </c>
      <c r="AL61" s="338"/>
      <c r="AM61" s="324">
        <v>3568426</v>
      </c>
      <c r="AN61" s="325">
        <v>20650</v>
      </c>
      <c r="AO61" s="326">
        <v>7</v>
      </c>
      <c r="AP61" s="327">
        <v>37523</v>
      </c>
      <c r="AQ61" s="339">
        <v>2.5</v>
      </c>
      <c r="AR61" s="329">
        <v>4.5</v>
      </c>
    </row>
    <row r="62" spans="1:44" ht="13.2" x14ac:dyDescent="0.2">
      <c r="A62" s="259"/>
      <c r="AK62" s="330"/>
      <c r="AL62" s="331" t="s">
        <v>521</v>
      </c>
      <c r="AM62" s="332">
        <v>1839473</v>
      </c>
      <c r="AN62" s="333">
        <v>10647</v>
      </c>
      <c r="AO62" s="334">
        <v>22.9</v>
      </c>
      <c r="AP62" s="335">
        <v>23896</v>
      </c>
      <c r="AQ62" s="336">
        <v>3.1</v>
      </c>
      <c r="AR62" s="337">
        <v>19.8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MAqL0nKUBTUghSMBLTxNjgFs6nLIzjRqSHyzjxVwvG8UYwpaYJF5cqhMLZ69xep7CqhmRZGgYOLD++PAPlUojw==" saltValue="2ElIXTXsTXS7AZiyr51U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DHOYAdxDZ2PBtiQRSEvtAQjnqXREK/wYXLqJugA8qjv2vFz/qpn7udW1WYmjm7CZ2stT5Z7kuj4hAhwy6qC/eA==" saltValue="scqwAvvO7fLG6vlnKCDD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4mpiQuHhX3XShFZQweEXOmf7MU+xxFdH9zfHuqCXTPYh4ZTyuDlLaqJv2E6OhAfzQZ5oh9yMrh6s5vB8Tcn0zg==" saltValue="cozxvDbMk/6xN0gbCJ0H9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13.56</v>
      </c>
      <c r="G47" s="12">
        <v>13.1</v>
      </c>
      <c r="H47" s="12">
        <v>15.75</v>
      </c>
      <c r="I47" s="12">
        <v>24.93</v>
      </c>
      <c r="J47" s="13">
        <v>22</v>
      </c>
    </row>
    <row r="48" spans="2:10" ht="57.75" customHeight="1" x14ac:dyDescent="0.2">
      <c r="B48" s="14"/>
      <c r="C48" s="1154" t="s">
        <v>4</v>
      </c>
      <c r="D48" s="1154"/>
      <c r="E48" s="1155"/>
      <c r="F48" s="15">
        <v>5.0199999999999996</v>
      </c>
      <c r="G48" s="16">
        <v>5.29</v>
      </c>
      <c r="H48" s="16">
        <v>9.14</v>
      </c>
      <c r="I48" s="16">
        <v>8.33</v>
      </c>
      <c r="J48" s="17">
        <v>7.06</v>
      </c>
    </row>
    <row r="49" spans="2:10" ht="57.75" customHeight="1" thickBot="1" x14ac:dyDescent="0.25">
      <c r="B49" s="18"/>
      <c r="C49" s="1156" t="s">
        <v>5</v>
      </c>
      <c r="D49" s="1156"/>
      <c r="E49" s="1157"/>
      <c r="F49" s="19" t="s">
        <v>533</v>
      </c>
      <c r="G49" s="20">
        <v>0.14000000000000001</v>
      </c>
      <c r="H49" s="20">
        <v>7.45</v>
      </c>
      <c r="I49" s="20">
        <v>7.79</v>
      </c>
      <c r="J49" s="21" t="s">
        <v>534</v>
      </c>
    </row>
    <row r="50" spans="2:10" ht="13.2" x14ac:dyDescent="0.2"/>
  </sheetData>
  <sheetProtection algorithmName="SHA-512" hashValue="mNEP3d4XwpKMMgR9wyHjA6WKnZ3kAuc07Yx2h7vt4RLDOjhBzIZMiM1/+QDgZM4d0AhQKa1kteVNClz+JO/hjA==" saltValue="S1X3QErqKuzG8cgGOTMJu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髙木　塁</dc:creator>
  <cp:keywords/>
  <dc:description/>
  <cp:lastModifiedBy>髙木　塁</cp:lastModifiedBy>
  <cp:lastPrinted>2025-12-11T07:03:38Z</cp:lastPrinted>
  <dcterms:created xsi:type="dcterms:W3CDTF">2025-02-19T01:37:53Z</dcterms:created>
  <dcterms:modified xsi:type="dcterms:W3CDTF">2026-03-31T09:24:13Z</dcterms:modified>
  <cp:category/>
</cp:coreProperties>
</file>